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5195" windowHeight="8700" activeTab="0"/>
  </bookViews>
  <sheets>
    <sheet name="Лист1" sheetId="1" r:id="rId1"/>
    <sheet name="Лист2" sheetId="2" r:id="rId2"/>
    <sheet name="Лист3" sheetId="3" r:id="rId3"/>
  </sheets>
  <definedNames>
    <definedName name="_xlnm.Print_Area" localSheetId="0">'Лист1'!$B$1:$U$79</definedName>
  </definedNames>
  <calcPr fullCalcOnLoad="1"/>
</workbook>
</file>

<file path=xl/sharedStrings.xml><?xml version="1.0" encoding="utf-8"?>
<sst xmlns="http://schemas.openxmlformats.org/spreadsheetml/2006/main" count="389" uniqueCount="232">
  <si>
    <t>Наименование расходного обязательства, вопроса местного значения, полномочия, права муниципального образования</t>
  </si>
  <si>
    <t>Код строки</t>
  </si>
  <si>
    <t>Правовое основание финансового обеспечения и расходования средств (нормативные правовые акты, договоры, соглашения)</t>
  </si>
  <si>
    <t>Российской Федерации</t>
  </si>
  <si>
    <t>Субъекта Российской Федерации</t>
  </si>
  <si>
    <t>Наименование, дата, номер</t>
  </si>
  <si>
    <t>Номер статьи (подстатьи), пункта (подпункта)</t>
  </si>
  <si>
    <t>Дата вступления в силу, срок действия</t>
  </si>
  <si>
    <t>Код расхода по БК</t>
  </si>
  <si>
    <t>Раздел</t>
  </si>
  <si>
    <t>Подраздел</t>
  </si>
  <si>
    <t>Объем средств на исполнение расходного обязательства</t>
  </si>
  <si>
    <t>по плану</t>
  </si>
  <si>
    <t>по факту</t>
  </si>
  <si>
    <t>участие в организации деятельности по сбору (в том числе раздельному сбору) и транспортированию твердых коммунальных отходов</t>
  </si>
  <si>
    <t>организация ритуальных услуг и содержание мест захоронения</t>
  </si>
  <si>
    <t>осуществление мероприятий по обеспечению безопасности людей на водных объектах, охране их жизни и здоровья</t>
  </si>
  <si>
    <t>участие в соответствии с Федеральным законом от 24 июля 2007 года № 221-ФЗ «О государственном кадастре недвижимости» в выполнении комплексных кадастровых работ</t>
  </si>
  <si>
    <t>функционирование органов местного самоуправления</t>
  </si>
  <si>
    <t>финансирование муниципальных учреждений</t>
  </si>
  <si>
    <t>установление официальных символов муниципального образования</t>
  </si>
  <si>
    <t>создание муниципальных предприятий и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 осуществление закупок товаров, работ, услуг для обеспечения муниципальных нужд</t>
  </si>
  <si>
    <t>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</si>
  <si>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 доведения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t>
  </si>
  <si>
    <t>организация профессионального образования и дополнительного профессионального образования выборных должностных лиц местного самоуправления, членов выборных органов местного самоуправления, депутатов представительных органов муниципальных образований, муниципальных служащих и работников муниципальных учреждений, организация подготовки кадров для муниципальной службы в порядке, предусмотренном законодательством Российской Федерации об образовании и законодательством Российской Федерации о муниципальной службе</t>
  </si>
  <si>
    <t>по перечню, предусмотренному Федеральным законом от 06.10.2003 № 131-ФЗ «Об общих принципах организации местного самоуправления в Российской Федерации», всего</t>
  </si>
  <si>
    <t>создание муниципальной пожарной охраны</t>
  </si>
  <si>
    <t>создание условий для развития туризма</t>
  </si>
  <si>
    <t>за счет субвенций, предоставленных из федерального бюджета или бюджета субъекта Российской Федерации, всего</t>
  </si>
  <si>
    <t>на осуществление воинского учета на территориях, на которых отсутствуют структурные подразделения военных комиссариатов</t>
  </si>
  <si>
    <t>на определение перечня должностных лиц, уполномоченных составлять протоколы об административных правонарушениях, предусмотренных законами субъектов Российской Федерации, создание комиссий по делам несовершеннолетних и защите их прав и организации деятельности этих комиссий, создание административных комиссий, иных коллегиальных органов в целях привлечения к административной ответственности, предусмотренной законами субъектов Российской Федерации</t>
  </si>
  <si>
    <t>по предоставлению субсидий, всего</t>
  </si>
  <si>
    <t>в бюджет субъекта Российской Федерации, всего</t>
  </si>
  <si>
    <t>по предоставлению иных межбюджетных трансфертов, всего</t>
  </si>
  <si>
    <t>Расходные обязательства, возникшие в результате принятия нормативных правовых актов сельского поселения, заключения договоров (соглашений), всего из них:</t>
  </si>
  <si>
    <t>5000</t>
  </si>
  <si>
    <t>5001</t>
  </si>
  <si>
    <t>составление и рассмотрение проекта бюджета сельского поселения, утверждение и исполнение бюджета сельского поселения, осуществление контроля за его исполнением, составление и утверждение отчета об исполнении бюджета сельского поселения</t>
  </si>
  <si>
    <t>владение, пользование и распоряжение имуществом, находящимся в муниципальной собственности сельского поселения</t>
  </si>
  <si>
    <t>обеспечение первичных мер пожарной безопасности в границах населенных пунктов сельского поселения</t>
  </si>
  <si>
    <t>5005</t>
  </si>
  <si>
    <t>создание условий для обеспечения жителей сельского поселения услугами связи, общественного питания, торговли и бытового обслуживания</t>
  </si>
  <si>
    <t>5006</t>
  </si>
  <si>
    <t>создание условий для организации досуга и обеспечения жителей сельского поселения услугами организаций культуры</t>
  </si>
  <si>
    <t>5007</t>
  </si>
  <si>
    <t>обеспечение условий для развития на территории сельского поселения физической культуры, школьного спорта и массового спорта, организация проведения официальных физкультурно-оздоровительных и спортивных мероприятий сельского поселения</t>
  </si>
  <si>
    <t>5008</t>
  </si>
  <si>
    <t>формирование архивных фондов сельского поселения</t>
  </si>
  <si>
    <t>5009</t>
  </si>
  <si>
    <t>утверждение правил благоустройства территории сельского поселения, устанавливающих в том числе требования по содержанию зданий (включая жилые дома), сооружений и земельных участков, на которых они расположены, к внешнему виду фасадов и ограждений соответствующих зданий и сооружений, перечень работ по благоустройству и периодичность их выполнения; установление порядка участия собственников зданий (помещений в них) и сооружений в благоустройстве прилегающих территорий; организация благоустройства территории сельского поселения (включая освещение улиц, озеленение территории, установку указателей с наименованиями улиц и номерами домов, размещение и содержание малых архитектурных форм)</t>
  </si>
  <si>
    <t>5010</t>
  </si>
  <si>
    <t>содействие в развитии сельскохозяйственного производства, создание условий для развития малого и среднего предпринимательства на территории сельского поселения</t>
  </si>
  <si>
    <t>5012</t>
  </si>
  <si>
    <t>организация и осуществление мероприятий по работе с детьми и молодежью в сельском поселении</t>
  </si>
  <si>
    <t>5013</t>
  </si>
  <si>
    <t>оказание поддержки гражданам и их объединениям, участвующим в охране общественного порядка, создание условий для деятельности народных дружин на территории сельского поселения</t>
  </si>
  <si>
    <t>5014</t>
  </si>
  <si>
    <t>организация в границах сельского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</si>
  <si>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5015</t>
  </si>
  <si>
    <t>дорожная деятельность в отношении автомобильных дорог местного значения в границах населенных пунктов сельского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сельского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</si>
  <si>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5016</t>
  </si>
  <si>
    <t>обеспечение проживающих в сельском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</si>
  <si>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5017</t>
  </si>
  <si>
    <t>создание условий для предоставления транспортных услуг населению и организация транспортного обслуживания населения в границах сельского поселения</t>
  </si>
  <si>
    <t>5018</t>
  </si>
  <si>
    <t>участие в профилактике терроризма и экстремизма, а также в минимизации и (или) ликвидации последствий проявлений терроризма и экстремизма в границах сельского поселения</t>
  </si>
  <si>
    <t>5019</t>
  </si>
  <si>
    <t>создание условий для реализации мер, направленных на укрепление межнационального и межконфессионального согласия, сохранение и развитие языков и культуры народов Российской Федерации, проживающих на территории сельского поселения, социальную и культурную адаптацию мигрантов, профилактику межнациональных (межэтнических) конфликтов</t>
  </si>
  <si>
    <t>5020</t>
  </si>
  <si>
    <t>участие в предупреждении и ликвидации последствий чрезвычайных ситуаций в границах сельского поселения</t>
  </si>
  <si>
    <t>5021</t>
  </si>
  <si>
    <t>организация библиотечного обслуживания населения, комплектование и обеспечение сохранности библиотечных фондов библиотек сельского поселения</t>
  </si>
  <si>
    <t>5022</t>
  </si>
  <si>
    <t>создание условий для массового отдыха жителей сельского поселения и организация обустройства мест массового отдыха населения, включая обеспечение свободного доступа граждан к водным объектам общего пользования и их береговым полосам</t>
  </si>
  <si>
    <t>5025</t>
  </si>
  <si>
    <t>5026</t>
  </si>
  <si>
    <t>утверждение генеральных планов сельского поселения, правил землепользования и застройки, утверждение подготовленной на основе генеральных планов сельского поселения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сельского поселения, утверждение местных нормативов градостроительного проектирования сельского поселений, резервирование земель и изъятие земельных участков в границах сельского поселения для муниципальных нужд, осуществление муниципального земельного контроля в границах сельского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</si>
  <si>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5027</t>
  </si>
  <si>
    <t>5028</t>
  </si>
  <si>
    <t>организация и осуществление мероприятий по территориальной обороне и гражданской обороне, защите населения и территории сельского поселения от чрезвычайных ситуаций природного и техногенного характера</t>
  </si>
  <si>
    <t>5029</t>
  </si>
  <si>
    <t>создание, содержание и организация деятельности аварийно-спасательных служб и (или) аварийно-спасательных формирований на территории сельского поселения</t>
  </si>
  <si>
    <t>5030</t>
  </si>
  <si>
    <t>5031</t>
  </si>
  <si>
    <t>осуществление в пределах, установленных водным законодательством Российской Федерации, полномочий собственника водных объектов, информирование населения об ограничениях их использования</t>
  </si>
  <si>
    <t>5033</t>
  </si>
  <si>
    <t>оказание поддержки социально ориентированным некоммерческим организациям в пределах полномочий, установленных статьями 31.1 и 31.3 Федерального закона от 12 января 1996 года № 7-ФЗ «О некоммерческих организациях»</t>
  </si>
  <si>
    <t>5037</t>
  </si>
  <si>
    <t>осуществление мер по противодействию коррупции в границах сельского поселения</t>
  </si>
  <si>
    <t>5039</t>
  </si>
  <si>
    <t>5040</t>
  </si>
  <si>
    <t>5100</t>
  </si>
  <si>
    <t>5101</t>
  </si>
  <si>
    <t>5102</t>
  </si>
  <si>
    <t>принятие устава муниципального образования и внесение в него изменений и дополнений, издание муниципальных правовых актов</t>
  </si>
  <si>
    <t>5103</t>
  </si>
  <si>
    <t>5104</t>
  </si>
  <si>
    <t>5105</t>
  </si>
  <si>
    <t>5110</t>
  </si>
  <si>
    <t>5113</t>
  </si>
  <si>
    <t>5115</t>
  </si>
  <si>
    <t>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органами местного самоуправления сельского поселения прав на решение вопросов, не отнесенных к вопросам местного значения сельского поселения, всего</t>
  </si>
  <si>
    <t>5200</t>
  </si>
  <si>
    <t>5201</t>
  </si>
  <si>
    <t>создание музеев сельского поселения</t>
  </si>
  <si>
    <t>5202</t>
  </si>
  <si>
    <t>участие в организации и осуществлении мероприятий по мобилизационной подготовке муниципальных предприятий и учреждений, находящихся на территории сельского поселения</t>
  </si>
  <si>
    <t>5207</t>
  </si>
  <si>
    <t>5208</t>
  </si>
  <si>
    <t>5209</t>
  </si>
  <si>
    <t>осуществление мероприятий по отлову и содержанию безнадзорных животных, обитающих на территории сельского поселения</t>
  </si>
  <si>
    <t>5214</t>
  </si>
  <si>
    <t>5400</t>
  </si>
  <si>
    <t>5500</t>
  </si>
  <si>
    <t>5501</t>
  </si>
  <si>
    <t>5504</t>
  </si>
  <si>
    <t>5541</t>
  </si>
  <si>
    <t>5700</t>
  </si>
  <si>
    <t>5701</t>
  </si>
  <si>
    <t>5702</t>
  </si>
  <si>
    <t>в бюджет муниципального района на решение вопросов местного значения межмуниципального характера, всего</t>
  </si>
  <si>
    <t>5703</t>
  </si>
  <si>
    <t>5800</t>
  </si>
  <si>
    <t>в бюджет муниципального района в случае заключения соглашения с органами местного самоуправления муниципального района, в состав которого входит сельское поселение, о передаче им осуществления части своих полномочий по решению вопросов местного значения, всего</t>
  </si>
  <si>
    <t>5801</t>
  </si>
  <si>
    <t>в иных случаях, не связанных с заключением соглашений, предусмотренных в подпункте 5.5.2.1, всего из них:</t>
  </si>
  <si>
    <t>5900</t>
  </si>
  <si>
    <t>8000</t>
  </si>
  <si>
    <t>присвоение адресов объектам адресации, изменение, аннулирование адресов, присвоение наименований элементам улично-дорожной сети (за исключением автомобильных дорог федерального значения, автомобильных дорог регионального или межмуниципального значения, местного значения муниципального района), наименований элементам планировочной структуры в границах сельского поселения, изменение, аннулирование таких наименований, размещение информации в государственном адресном реестре</t>
  </si>
  <si>
    <r>
      <t xml:space="preserve">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t>
    </r>
    <r>
      <rPr>
        <u val="single"/>
        <sz val="11"/>
        <color indexed="8"/>
        <rFont val="Times New Roman"/>
        <family val="1"/>
      </rPr>
      <t xml:space="preserve">вопросов местного значения </t>
    </r>
    <r>
      <rPr>
        <sz val="11"/>
        <color indexed="8"/>
        <rFont val="Times New Roman"/>
        <family val="1"/>
      </rPr>
      <t>сельского поселения, всего</t>
    </r>
  </si>
  <si>
    <r>
      <t xml:space="preserve">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t>
    </r>
    <r>
      <rPr>
        <u val="single"/>
        <sz val="11"/>
        <color indexed="8"/>
        <rFont val="Times New Roman"/>
        <family val="1"/>
      </rPr>
      <t>полномочий органов местного самоуправления</t>
    </r>
    <r>
      <rPr>
        <sz val="11"/>
        <color indexed="8"/>
        <rFont val="Times New Roman"/>
        <family val="1"/>
      </rPr>
      <t xml:space="preserve"> сельского поселения по решению вопросов местного значения сельского поселения, всего</t>
    </r>
  </si>
  <si>
    <r>
      <t xml:space="preserve">по реализации </t>
    </r>
    <r>
      <rPr>
        <u val="single"/>
        <sz val="11"/>
        <color indexed="8"/>
        <rFont val="Times New Roman"/>
        <family val="1"/>
      </rPr>
      <t xml:space="preserve">вопросов, не отнесенных к компетенции </t>
    </r>
    <r>
      <rPr>
        <sz val="11"/>
        <color indexed="8"/>
        <rFont val="Times New Roman"/>
        <family val="1"/>
      </rPr>
      <t>органов местного самоуправления других муниципальных образований, органов государственной власти и не исключенных из их компетенции федеральными законами и законами субъектов Российской Федерации, всего</t>
    </r>
  </si>
  <si>
    <r>
      <t xml:space="preserve">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органами местного самоуправления сельского поселения </t>
    </r>
    <r>
      <rPr>
        <u val="single"/>
        <sz val="11"/>
        <color indexed="8"/>
        <rFont val="Times New Roman"/>
        <family val="1"/>
      </rPr>
      <t>отдельных государственных полномочий, переданных органами государственной власти</t>
    </r>
    <r>
      <rPr>
        <sz val="11"/>
        <color indexed="8"/>
        <rFont val="Times New Roman"/>
        <family val="1"/>
      </rPr>
      <t xml:space="preserve"> Российской Федерации и (или) органами государственной власти субъекта Российской Федерации, всего</t>
    </r>
  </si>
  <si>
    <r>
      <t xml:space="preserve">Расходные обязательства, возникшие в результате принятия нормативных правовых актов сельского поселения, заключения соглашений, предусматривающих предоставление </t>
    </r>
    <r>
      <rPr>
        <u val="single"/>
        <sz val="11"/>
        <color indexed="8"/>
        <rFont val="Times New Roman"/>
        <family val="1"/>
      </rPr>
      <t>межбюджетных трансфертов из бюджета сельского поселения другим бюджетам бюджетной системы</t>
    </r>
    <r>
      <rPr>
        <sz val="11"/>
        <color indexed="8"/>
        <rFont val="Times New Roman"/>
        <family val="1"/>
      </rPr>
      <t xml:space="preserve"> Российской Федерации, всего</t>
    </r>
  </si>
  <si>
    <t>в том числе:</t>
  </si>
  <si>
    <t>5804</t>
  </si>
  <si>
    <t>РП-А 0800</t>
  </si>
  <si>
    <t>РП-А 1000</t>
  </si>
  <si>
    <t>РП-А 1100</t>
  </si>
  <si>
    <t>РП-А 1200</t>
  </si>
  <si>
    <t>РП-А 1700</t>
  </si>
  <si>
    <t>РП-А 1800</t>
  </si>
  <si>
    <t>РП-А 1900</t>
  </si>
  <si>
    <t>РП-А 2000</t>
  </si>
  <si>
    <t>РП-А 2300</t>
  </si>
  <si>
    <t>РП-А 2800</t>
  </si>
  <si>
    <t>РП-А 3700</t>
  </si>
  <si>
    <t>РП-А 3900</t>
  </si>
  <si>
    <t>РП-А 4200</t>
  </si>
  <si>
    <t>РП-А 1300</t>
  </si>
  <si>
    <t>РП-А 1400</t>
  </si>
  <si>
    <t>РП-А 1500</t>
  </si>
  <si>
    <t>РП-А 3400</t>
  </si>
  <si>
    <t>РП-А 1600</t>
  </si>
  <si>
    <t>РП-А 2700</t>
  </si>
  <si>
    <t>РП-А 3100</t>
  </si>
  <si>
    <t>РП-А 3200</t>
  </si>
  <si>
    <t>РП-А 3300</t>
  </si>
  <si>
    <t>РП-А 3500</t>
  </si>
  <si>
    <t>РП-А 4300</t>
  </si>
  <si>
    <t>РП-А 4700</t>
  </si>
  <si>
    <t>РП-А 0100</t>
  </si>
  <si>
    <t>РП-А 3000</t>
  </si>
  <si>
    <t>РП-А 0400</t>
  </si>
  <si>
    <t>РП-А 0700</t>
  </si>
  <si>
    <t>РП-А 8100</t>
  </si>
  <si>
    <t>РП-Г</t>
  </si>
  <si>
    <t>РП-Г 0900</t>
  </si>
  <si>
    <t>РП-В 0100</t>
  </si>
  <si>
    <t>РП-В 0700</t>
  </si>
  <si>
    <t>Х</t>
  </si>
  <si>
    <t>Итого расходных обязательств муниципального образования</t>
  </si>
  <si>
    <t>РП-А 0200</t>
  </si>
  <si>
    <t>01</t>
  </si>
  <si>
    <t>06</t>
  </si>
  <si>
    <t>13</t>
  </si>
  <si>
    <t>03</t>
  </si>
  <si>
    <t>10</t>
  </si>
  <si>
    <t>08</t>
  </si>
  <si>
    <t>11</t>
  </si>
  <si>
    <t>05</t>
  </si>
  <si>
    <t>07</t>
  </si>
  <si>
    <t>02</t>
  </si>
  <si>
    <t>04</t>
  </si>
  <si>
    <t>09</t>
  </si>
  <si>
    <t>01; 03;</t>
  </si>
  <si>
    <t>11; 09;</t>
  </si>
  <si>
    <t>12</t>
  </si>
  <si>
    <t>02;04</t>
  </si>
  <si>
    <t>РП-А 2400</t>
  </si>
  <si>
    <t>Федеральный закон от 06-10-2003 131-ФЗ "Об общих принципах организации местного самоуправления в Российской Федерации"</t>
  </si>
  <si>
    <t xml:space="preserve">Закон Ленинградской области от 25.12.2006 № 169-оз "О пожарной безопасности Ленинградской области" </t>
  </si>
  <si>
    <t>Федеральный закон от 06-10-2003 131-ФЗ "Об общих принципах организации местного самоуправления в Российской Федерации", Федеральный закон от 09-10-1992 3612-1 "Основы законодательства о культуре"</t>
  </si>
  <si>
    <t>Постановление Правительства Ленинградской области от 20.03.2006 №72 "Об утверждении Методических рекомендаций по исполнению муниципальными образованиями Ленинградской области полномочий в сфере культуры"</t>
  </si>
  <si>
    <t>Областной закон от 30.12.2009  № 118-ОЗ "О физической культуре и спорте в Ленинградской области"</t>
  </si>
  <si>
    <t>Закон Ленинградской области от 21.02.200 №6-оз "О региональной целевой программе "Развитие и государственная поддержка малого предпринимательства в Ленинградской области на 2008-2008 годы"</t>
  </si>
  <si>
    <t>Федеральный закон от  08.05.2010 № 83-ФЗ "О внесении изменений в отдельные законодательные акты  РФ в связи с совершенствованием правового положения государственных (муниципальных) учреждений", Федеральный закон от 06-10-2003 131-ФЗ "Об общих принципах организации местного самоуправления в Российской Федерации"</t>
  </si>
  <si>
    <t>Облсной закон Ленинградской области от  13.12. 2011 № 105-оз "О государственной молодежной политике в Ленинградской области"</t>
  </si>
  <si>
    <t>Областной закон от 06-09-2006 106-ОЗ "Обеспечение населения ЛО питьевой водой"</t>
  </si>
  <si>
    <t xml:space="preserve">Федеральный закон от 06-10-2003 131-ФЗ "Об общих принципах организации местного самоуправления в Российской Федерации", Федеральным законом от 8 ноября 2007 года N 257-ФЗ "Об автомобильных дорогах и о дорожной деятельности в Российской Федерации и о внесении изменений в отдельные законодательные акты Российской Федерации"
</t>
  </si>
  <si>
    <t>Закон Ленинградской области от 18.05.2006 №24-оз "О наделении органов местного самоуправления муниципальных образований Ленинградской области отдельными государственными полномочиями Ленинградской области в сфере жилищных отношений" (изм. От 01.01.2015)</t>
  </si>
  <si>
    <t xml:space="preserve"> Постановление Правительства Ленинградской области от 05.06.2007 №126 "О Методических рекомендациях по осуществлению муниципальными образованиями Ленинградской области полномочий по вопросам гражданской обороны, защиты населения и территорий от чрезвычайных ситуаций, обеспечения пожарной безопасности и безопасности людей на водных объектах"</t>
  </si>
  <si>
    <t>Федеральный закон от  08.05.2010 № 83-ФЗ "О внесении изменений в отдельные законодательные акты  РФ в связи с совершенствованием правового положения государственных (муниципальных) учреждений" ,Федеральный закон от 06-10-2003 131-ФЗ "Об общих принципах организации местного самоуправления в Российской Федерации", Федеральный закон от 29-12-1994 79-ФЗ "О библиотечном деле"</t>
  </si>
  <si>
    <t>Федеральный закон от 02-03-2007 25-ФЗ "О муниципальной службе в Российской Федерации"               Федеральный закон от 06-10-2003 131-ФЗ "Об общих принципах организации местного самоуправления в Российской Федерации"</t>
  </si>
  <si>
    <t>Областной закон от 13.10.2006 № 113-ОЗ "О выборах депутатов представительных органов муниципальных образований и должностных лиц местного самоуправления в Ленинградской области"</t>
  </si>
  <si>
    <t>17,18.1</t>
  </si>
  <si>
    <t>Постановление Правительства Ленинградской области от 21.06.2006 №191 "Об утверждении Порядка предоставления, расходования и учета субвенций на осуществление полномочий по первичному воинскому учету на территориях, где отсутствуют военные комиссариат"</t>
  </si>
  <si>
    <t>РП-А 2900</t>
  </si>
  <si>
    <t>Глава администрации                                                                                                                                                                                                                                      М.Л. Торопов</t>
  </si>
  <si>
    <t>Начальник отдела бюджетной полттики и учета - главный бухгалтер                                                                                                                                                            М.Н. Ефимова</t>
  </si>
  <si>
    <t>Нормативные правовые акты, договоры, соглашения муниципальных образований</t>
  </si>
  <si>
    <t>соглашение  от 19.12.2014 года "О передаче осуществления части полномочий МО "Красносельское сельское поселение" муниципальному образованию "Выборгский район" Ленинградской области;</t>
  </si>
  <si>
    <t xml:space="preserve">распоряжение  от 30.12.2014 № 65-р "Об утверждении положения об оплате труда работников военно-учетного стола  МО "Красносельское сельское поселение" Выборгского района Ленинградской области </t>
  </si>
  <si>
    <t>соглашение от 19.12.2014 № б/н "О передаче осушествления части полномочий Поселения Муниципальному району"</t>
  </si>
  <si>
    <t>отчетный 2015 год</t>
  </si>
  <si>
    <t>текущий 2016г.</t>
  </si>
  <si>
    <t>очередной 2017г.</t>
  </si>
  <si>
    <t>плановый период</t>
  </si>
  <si>
    <t>2018 год</t>
  </si>
  <si>
    <t>2019 год</t>
  </si>
  <si>
    <t>соглашение от 19.12.2014 № б/н "О передаче осушествления части полномочий Поселения Муниципальному району" ( с изменениями)</t>
  </si>
  <si>
    <t>Постановление администрации от 12.08.2013 № 136 " Об утверждении положения о системах оплаты труда в муниципальных бюджетных учреждениях МО "Красносельское сельское поселение" Выборгского района Ленинградской области"</t>
  </si>
  <si>
    <t>решение совета депутатов от 17.05.2006№ 43  "Об утверждении Правил внешнего благоустройства МО "Красносельское сельское поселение"</t>
  </si>
  <si>
    <t>Постановление администрации от 12.08.2013 № 136 " Об утверждении положения о системах оплаты труда в муниципальных бюджетных учреждениях МО "Красносельское сельское поселение" Выборгского района Ленинградской области",.</t>
  </si>
  <si>
    <t>решение совета депутатов МО "Красносельское сельское поселение" от 31.03.2014 № 143 " О муниципальном дорожном фонде муниципального образования "Красносельское сельское поселение" Выборгского района Ленинградской области".</t>
  </si>
  <si>
    <t>постановление от 14.10.2013 № 188 "О мерах по обеспечению жилыми помещениями граждан, состоящих на учете в качестве нуждающихся в жилых помещениях в связи с утратой жилого помещения в результате пожара в МО «Красносельское сельское поселение»</t>
  </si>
  <si>
    <t>Постановление администрации  от 21.07.2006 № 7 "О порядке расходования средств резервного фонда администрации МО "Красносельское сельское поселение" Выборгского района Ленинградской области; Постановление администрации от 16.01.2009 № 1 " О создании резервов материальных и финансовых ресурсов для ликвидации чрезвычайных ситуаций на территории МО "Красносельское сельское поселение"</t>
  </si>
  <si>
    <t>постановление администрации от 30.12.2009 № 99 "Об утверждении положения о материальном стимулировании муниципальных служащих и работников, замещающих должности, не являющиеся должностями муниципальной службы в администрации муниципального образования "Красносельское сельское поселение"</t>
  </si>
  <si>
    <t xml:space="preserve">Решение совета депутатов от 19.10.2005г № 3 "Об определении официального органа печати в МО "Красносельское сельское поселение" Выборгского района Ленинградской области, </t>
  </si>
  <si>
    <t>Решение соета депутатов от 25.10.2010 № 39 "Об утверждении Положения об администрации муниципального образования "Красносельское сельское поселение" Выборгского района Ленинградской области</t>
  </si>
  <si>
    <t>Решение совета депутатов от 25.10.2010 № 39 "Об утверждении Положения об администрации муниципального образования "Красносельское сельское поселение" Выборгского района Ленинградской области</t>
  </si>
  <si>
    <t>РЕЕСТР РАСХОДНЫХ ОБЯЗАТЕЛЬСТВ МУНИЦИПАЛЬНОГО ОБРАЗОВАНИЯ "КРАСНОСЕЛЬСКОЕ СЕЛЬСКОЕ ПОСЕЛЕНИЕ" ВЫБОРГСКОГО РАЙОНА ЛЕНИНГРАДСКОЙ ОБЛАСТИ НА 20.04.2016г.</t>
  </si>
</sst>
</file>

<file path=xl/styles.xml><?xml version="1.0" encoding="utf-8"?>
<styleSheet xmlns="http://schemas.openxmlformats.org/spreadsheetml/2006/main">
  <numFmts count="1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0_р_."/>
    <numFmt numFmtId="165" formatCode="#,##0.000_р_."/>
    <numFmt numFmtId="166" formatCode="#,##0.0_р_."/>
    <numFmt numFmtId="167" formatCode="#,##0.0"/>
  </numFmts>
  <fonts count="40">
    <font>
      <sz val="10"/>
      <name val="Arial Cyr"/>
      <family val="0"/>
    </font>
    <font>
      <b/>
      <sz val="12"/>
      <name val="Arial Cyr"/>
      <family val="0"/>
    </font>
    <font>
      <sz val="11"/>
      <color indexed="8"/>
      <name val="Times New Roman"/>
      <family val="1"/>
    </font>
    <font>
      <sz val="11"/>
      <color indexed="8"/>
      <name val="Calibri"/>
      <family val="2"/>
    </font>
    <font>
      <u val="single"/>
      <sz val="11"/>
      <color indexed="8"/>
      <name val="Times New Roman"/>
      <family val="1"/>
    </font>
    <font>
      <b/>
      <sz val="10"/>
      <name val="Arial Cyr"/>
      <family val="0"/>
    </font>
    <font>
      <sz val="11"/>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2"/>
        <bgColor indexed="64"/>
      </patternFill>
    </fill>
    <fill>
      <patternFill patternType="solid">
        <fgColor theme="0"/>
        <bgColor indexed="64"/>
      </patternFill>
    </fill>
    <fill>
      <patternFill patternType="solid">
        <fgColor rgb="FF92D05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3" fillId="0" borderId="0">
      <alignment/>
      <protection/>
    </xf>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1" applyNumberFormat="0" applyAlignment="0" applyProtection="0"/>
    <xf numFmtId="0" fontId="26" fillId="27" borderId="2" applyNumberFormat="0" applyAlignment="0" applyProtection="0"/>
    <xf numFmtId="0" fontId="27"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0" borderId="6" applyNumberFormat="0" applyFill="0" applyAlignment="0" applyProtection="0"/>
    <xf numFmtId="0" fontId="32" fillId="28" borderId="7" applyNumberFormat="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30" borderId="0" applyNumberFormat="0" applyBorder="0" applyAlignment="0" applyProtection="0"/>
    <xf numFmtId="0" fontId="3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7" fillId="0" borderId="9" applyNumberFormat="0" applyFill="0" applyAlignment="0" applyProtection="0"/>
    <xf numFmtId="0" fontId="3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9" fillId="32" borderId="0" applyNumberFormat="0" applyBorder="0" applyAlignment="0" applyProtection="0"/>
  </cellStyleXfs>
  <cellXfs count="53">
    <xf numFmtId="0" fontId="0" fillId="0" borderId="0" xfId="0" applyAlignment="1">
      <alignment/>
    </xf>
    <xf numFmtId="0" fontId="0" fillId="0" borderId="10" xfId="0" applyBorder="1" applyAlignment="1">
      <alignment horizontal="center" vertical="center" wrapText="1"/>
    </xf>
    <xf numFmtId="0" fontId="0" fillId="0" borderId="10" xfId="0" applyBorder="1" applyAlignment="1">
      <alignment horizontal="center" vertical="center" textRotation="90" wrapText="1"/>
    </xf>
    <xf numFmtId="0" fontId="0" fillId="0" borderId="0" xfId="0" applyAlignment="1">
      <alignment horizontal="center"/>
    </xf>
    <xf numFmtId="0" fontId="0" fillId="0" borderId="10" xfId="0" applyBorder="1" applyAlignment="1">
      <alignment horizontal="center"/>
    </xf>
    <xf numFmtId="0" fontId="2" fillId="33" borderId="10" xfId="33" applyNumberFormat="1" applyFont="1" applyFill="1" applyBorder="1" applyAlignment="1">
      <alignment horizontal="left" vertical="center" wrapText="1" readingOrder="1"/>
      <protection/>
    </xf>
    <xf numFmtId="0" fontId="2" fillId="0" borderId="10" xfId="33" applyNumberFormat="1" applyFont="1" applyFill="1" applyBorder="1" applyAlignment="1">
      <alignment horizontal="left" vertical="center" wrapText="1" readingOrder="1"/>
      <protection/>
    </xf>
    <xf numFmtId="0" fontId="0" fillId="0" borderId="0" xfId="0" applyAlignment="1">
      <alignment horizontal="center" vertical="center"/>
    </xf>
    <xf numFmtId="0" fontId="0" fillId="0" borderId="10" xfId="0" applyBorder="1" applyAlignment="1">
      <alignment horizontal="center" vertical="center"/>
    </xf>
    <xf numFmtId="49" fontId="0" fillId="0" borderId="10" xfId="0" applyNumberFormat="1" applyBorder="1" applyAlignment="1">
      <alignment horizontal="center" vertical="center"/>
    </xf>
    <xf numFmtId="0" fontId="0" fillId="34" borderId="0" xfId="0" applyFill="1" applyAlignment="1">
      <alignment horizontal="center" vertical="center"/>
    </xf>
    <xf numFmtId="0" fontId="2" fillId="34" borderId="10" xfId="33" applyNumberFormat="1" applyFont="1" applyFill="1" applyBorder="1" applyAlignment="1">
      <alignment horizontal="left" vertical="center" wrapText="1" readingOrder="1"/>
      <protection/>
    </xf>
    <xf numFmtId="0" fontId="0" fillId="34" borderId="10" xfId="0" applyFill="1" applyBorder="1" applyAlignment="1">
      <alignment horizontal="center" vertical="center"/>
    </xf>
    <xf numFmtId="49" fontId="0" fillId="34" borderId="10" xfId="0" applyNumberFormat="1" applyFill="1" applyBorder="1" applyAlignment="1">
      <alignment horizontal="center" vertical="center"/>
    </xf>
    <xf numFmtId="166" fontId="0" fillId="34" borderId="10" xfId="0" applyNumberFormat="1" applyFill="1" applyBorder="1" applyAlignment="1">
      <alignment horizontal="center" vertical="center"/>
    </xf>
    <xf numFmtId="0" fontId="0" fillId="34" borderId="0" xfId="0" applyFill="1" applyAlignment="1">
      <alignment/>
    </xf>
    <xf numFmtId="49" fontId="5" fillId="34" borderId="10" xfId="0" applyNumberFormat="1" applyFont="1" applyFill="1" applyBorder="1" applyAlignment="1">
      <alignment horizontal="center" vertical="center"/>
    </xf>
    <xf numFmtId="166" fontId="5" fillId="34" borderId="10" xfId="0" applyNumberFormat="1" applyFont="1" applyFill="1" applyBorder="1" applyAlignment="1">
      <alignment horizontal="center" vertical="center"/>
    </xf>
    <xf numFmtId="0" fontId="0" fillId="34" borderId="10" xfId="0" applyFill="1" applyBorder="1" applyAlignment="1">
      <alignment horizontal="center" vertical="center" wrapText="1"/>
    </xf>
    <xf numFmtId="0" fontId="0" fillId="34" borderId="10" xfId="0" applyNumberFormat="1" applyFill="1" applyBorder="1" applyAlignment="1">
      <alignment horizontal="center" vertical="center" wrapText="1"/>
    </xf>
    <xf numFmtId="0" fontId="0" fillId="35" borderId="0" xfId="0" applyFill="1" applyAlignment="1">
      <alignment horizontal="center" vertical="center"/>
    </xf>
    <xf numFmtId="0" fontId="2" fillId="35" borderId="10" xfId="33" applyNumberFormat="1" applyFont="1" applyFill="1" applyBorder="1" applyAlignment="1">
      <alignment horizontal="left" vertical="center" wrapText="1" readingOrder="1"/>
      <protection/>
    </xf>
    <xf numFmtId="0" fontId="0" fillId="34" borderId="0" xfId="0" applyFont="1" applyFill="1" applyAlignment="1">
      <alignment horizontal="center" vertical="center"/>
    </xf>
    <xf numFmtId="0" fontId="6" fillId="34" borderId="10" xfId="33" applyNumberFormat="1" applyFont="1" applyFill="1" applyBorder="1" applyAlignment="1">
      <alignment horizontal="left" vertical="center" wrapText="1" readingOrder="1"/>
      <protection/>
    </xf>
    <xf numFmtId="0" fontId="0" fillId="34" borderId="10" xfId="0" applyFont="1" applyFill="1" applyBorder="1" applyAlignment="1">
      <alignment horizontal="center" vertical="center" wrapText="1"/>
    </xf>
    <xf numFmtId="49" fontId="0" fillId="34" borderId="10" xfId="0" applyNumberFormat="1" applyFont="1" applyFill="1" applyBorder="1" applyAlignment="1">
      <alignment horizontal="center" vertical="center"/>
    </xf>
    <xf numFmtId="166" fontId="0" fillId="34" borderId="10" xfId="0" applyNumberFormat="1" applyFont="1" applyFill="1" applyBorder="1" applyAlignment="1">
      <alignment horizontal="center" vertical="center"/>
    </xf>
    <xf numFmtId="0" fontId="0" fillId="34" borderId="0" xfId="0" applyFont="1" applyFill="1" applyAlignment="1">
      <alignment/>
    </xf>
    <xf numFmtId="0" fontId="0" fillId="34" borderId="10" xfId="0" applyFill="1" applyBorder="1" applyAlignment="1">
      <alignment horizontal="center"/>
    </xf>
    <xf numFmtId="167" fontId="5" fillId="34" borderId="10" xfId="0" applyNumberFormat="1" applyFont="1" applyFill="1" applyBorder="1" applyAlignment="1">
      <alignment horizontal="center" vertical="center"/>
    </xf>
    <xf numFmtId="0" fontId="0" fillId="34" borderId="11" xfId="0" applyFill="1" applyBorder="1" applyAlignment="1">
      <alignment horizontal="center" vertical="center" wrapText="1"/>
    </xf>
    <xf numFmtId="0" fontId="0" fillId="34" borderId="10" xfId="0" applyFill="1" applyBorder="1" applyAlignment="1">
      <alignment/>
    </xf>
    <xf numFmtId="0" fontId="0" fillId="34" borderId="12" xfId="0" applyFill="1" applyBorder="1" applyAlignment="1">
      <alignment horizontal="center" vertical="center" wrapText="1"/>
    </xf>
    <xf numFmtId="0" fontId="0" fillId="34" borderId="13" xfId="0" applyFill="1" applyBorder="1" applyAlignment="1">
      <alignment horizontal="right" wrapText="1"/>
    </xf>
    <xf numFmtId="0" fontId="1" fillId="0" borderId="0" xfId="0" applyFont="1" applyAlignment="1">
      <alignment horizont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0" fillId="0" borderId="17" xfId="0" applyBorder="1" applyAlignment="1">
      <alignment horizontal="center" vertical="center" wrapText="1"/>
    </xf>
    <xf numFmtId="0" fontId="0" fillId="34" borderId="11" xfId="0" applyFill="1" applyBorder="1" applyAlignment="1">
      <alignment horizontal="center" vertical="center" wrapText="1"/>
    </xf>
    <xf numFmtId="0" fontId="0" fillId="34" borderId="18" xfId="0" applyFill="1" applyBorder="1" applyAlignment="1">
      <alignment horizontal="center" vertical="center" wrapText="1"/>
    </xf>
    <xf numFmtId="0" fontId="0" fillId="0" borderId="12"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11" xfId="0" applyBorder="1" applyAlignment="1">
      <alignment horizontal="center" vertical="center" wrapText="1"/>
    </xf>
    <xf numFmtId="0" fontId="0" fillId="0" borderId="21" xfId="0" applyBorder="1" applyAlignment="1">
      <alignment horizontal="center" vertical="center" wrapText="1"/>
    </xf>
    <xf numFmtId="0" fontId="0" fillId="0" borderId="18" xfId="0" applyBorder="1" applyAlignment="1">
      <alignment horizontal="center" vertical="center" wrapText="1"/>
    </xf>
    <xf numFmtId="0" fontId="0" fillId="0" borderId="0" xfId="0" applyAlignment="1">
      <alignment horizontal="left"/>
    </xf>
    <xf numFmtId="0" fontId="0" fillId="34" borderId="12" xfId="0" applyFill="1" applyBorder="1" applyAlignment="1">
      <alignment horizontal="center" vertical="center" wrapText="1"/>
    </xf>
    <xf numFmtId="0" fontId="0" fillId="34" borderId="20" xfId="0" applyFill="1" applyBorder="1" applyAlignment="1">
      <alignment horizontal="center" vertical="center" wrapText="1"/>
    </xf>
    <xf numFmtId="0" fontId="0" fillId="34" borderId="19" xfId="0" applyFill="1" applyBorder="1" applyAlignment="1">
      <alignment horizontal="center" vertical="center" wrapText="1"/>
    </xf>
    <xf numFmtId="0" fontId="0" fillId="34" borderId="12" xfId="0" applyFill="1" applyBorder="1" applyAlignment="1">
      <alignment horizontal="center"/>
    </xf>
    <xf numFmtId="0" fontId="0" fillId="34" borderId="20" xfId="0" applyFill="1" applyBorder="1" applyAlignment="1">
      <alignment horizontal="center"/>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U79"/>
  <sheetViews>
    <sheetView tabSelected="1" view="pageBreakPreview" zoomScale="75" zoomScaleSheetLayoutView="75" zoomScalePageLayoutView="0" workbookViewId="0" topLeftCell="B1">
      <selection activeCell="B1" sqref="B1:R2"/>
    </sheetView>
  </sheetViews>
  <sheetFormatPr defaultColWidth="9.00390625" defaultRowHeight="12.75"/>
  <cols>
    <col min="1" max="1" width="10.00390625" style="7" bestFit="1" customWidth="1"/>
    <col min="2" max="2" width="64.875" style="0" customWidth="1"/>
    <col min="3" max="3" width="6.625" style="0" customWidth="1"/>
    <col min="4" max="4" width="24.75390625" style="0" customWidth="1"/>
    <col min="6" max="6" width="7.375" style="0" customWidth="1"/>
    <col min="7" max="7" width="28.00390625" style="0" customWidth="1"/>
    <col min="8" max="8" width="8.875" style="0" customWidth="1"/>
    <col min="9" max="9" width="8.125" style="0" customWidth="1"/>
    <col min="10" max="10" width="59.125" style="0" customWidth="1"/>
    <col min="11" max="12" width="8.125" style="0" customWidth="1"/>
    <col min="13" max="13" width="7.75390625" style="0" customWidth="1"/>
    <col min="14" max="14" width="7.00390625" style="0" customWidth="1"/>
    <col min="15" max="15" width="10.75390625" style="15" customWidth="1"/>
    <col min="16" max="16" width="10.625" style="15" customWidth="1"/>
    <col min="17" max="17" width="12.625" style="15" customWidth="1"/>
    <col min="18" max="18" width="10.625" style="15" customWidth="1"/>
    <col min="19" max="20" width="11.00390625" style="15" customWidth="1"/>
  </cols>
  <sheetData>
    <row r="1" spans="2:18" ht="12.75" customHeight="1">
      <c r="B1" s="34" t="s">
        <v>231</v>
      </c>
      <c r="C1" s="34"/>
      <c r="D1" s="34"/>
      <c r="E1" s="34"/>
      <c r="F1" s="34"/>
      <c r="G1" s="34"/>
      <c r="H1" s="34"/>
      <c r="I1" s="34"/>
      <c r="J1" s="34"/>
      <c r="K1" s="34"/>
      <c r="L1" s="34"/>
      <c r="M1" s="34"/>
      <c r="N1" s="34"/>
      <c r="O1" s="34"/>
      <c r="P1" s="34"/>
      <c r="Q1" s="34"/>
      <c r="R1" s="34"/>
    </row>
    <row r="2" spans="2:18" ht="26.25" customHeight="1">
      <c r="B2" s="34"/>
      <c r="C2" s="34"/>
      <c r="D2" s="34"/>
      <c r="E2" s="34"/>
      <c r="F2" s="34"/>
      <c r="G2" s="34"/>
      <c r="H2" s="34"/>
      <c r="I2" s="34"/>
      <c r="J2" s="34"/>
      <c r="K2" s="34"/>
      <c r="L2" s="34"/>
      <c r="M2" s="34"/>
      <c r="N2" s="34"/>
      <c r="O2" s="34"/>
      <c r="P2" s="34"/>
      <c r="Q2" s="34"/>
      <c r="R2" s="34"/>
    </row>
    <row r="3" ht="13.5" customHeight="1"/>
    <row r="4" ht="12.75" customHeight="1">
      <c r="R4" s="33"/>
    </row>
    <row r="5" spans="2:20" ht="40.5" customHeight="1">
      <c r="B5" s="44" t="s">
        <v>0</v>
      </c>
      <c r="C5" s="44" t="s">
        <v>1</v>
      </c>
      <c r="D5" s="41" t="s">
        <v>2</v>
      </c>
      <c r="E5" s="42"/>
      <c r="F5" s="42"/>
      <c r="G5" s="42"/>
      <c r="H5" s="42"/>
      <c r="I5" s="42"/>
      <c r="J5" s="42"/>
      <c r="K5" s="42"/>
      <c r="L5" s="43"/>
      <c r="M5" s="35" t="s">
        <v>8</v>
      </c>
      <c r="N5" s="36"/>
      <c r="O5" s="48" t="s">
        <v>11</v>
      </c>
      <c r="P5" s="50"/>
      <c r="Q5" s="50"/>
      <c r="R5" s="50"/>
      <c r="S5" s="50"/>
      <c r="T5" s="49"/>
    </row>
    <row r="6" spans="2:20" ht="26.25" customHeight="1">
      <c r="B6" s="45"/>
      <c r="C6" s="45"/>
      <c r="D6" s="41" t="s">
        <v>3</v>
      </c>
      <c r="E6" s="42"/>
      <c r="F6" s="43"/>
      <c r="G6" s="41" t="s">
        <v>4</v>
      </c>
      <c r="H6" s="42"/>
      <c r="I6" s="43"/>
      <c r="J6" s="41" t="s">
        <v>210</v>
      </c>
      <c r="K6" s="42"/>
      <c r="L6" s="43"/>
      <c r="M6" s="37"/>
      <c r="N6" s="38"/>
      <c r="O6" s="48" t="s">
        <v>214</v>
      </c>
      <c r="P6" s="49"/>
      <c r="Q6" s="32" t="s">
        <v>215</v>
      </c>
      <c r="R6" s="39" t="s">
        <v>216</v>
      </c>
      <c r="S6" s="51" t="s">
        <v>217</v>
      </c>
      <c r="T6" s="52"/>
    </row>
    <row r="7" spans="2:20" ht="100.5" customHeight="1">
      <c r="B7" s="46"/>
      <c r="C7" s="46"/>
      <c r="D7" s="2" t="s">
        <v>5</v>
      </c>
      <c r="E7" s="2" t="s">
        <v>6</v>
      </c>
      <c r="F7" s="2" t="s">
        <v>7</v>
      </c>
      <c r="G7" s="2" t="s">
        <v>5</v>
      </c>
      <c r="H7" s="2" t="s">
        <v>6</v>
      </c>
      <c r="I7" s="2" t="s">
        <v>7</v>
      </c>
      <c r="J7" s="2" t="s">
        <v>5</v>
      </c>
      <c r="K7" s="2" t="s">
        <v>6</v>
      </c>
      <c r="L7" s="2" t="s">
        <v>7</v>
      </c>
      <c r="M7" s="1" t="s">
        <v>9</v>
      </c>
      <c r="N7" s="1" t="s">
        <v>10</v>
      </c>
      <c r="O7" s="18" t="s">
        <v>12</v>
      </c>
      <c r="P7" s="18" t="s">
        <v>13</v>
      </c>
      <c r="Q7" s="18" t="s">
        <v>12</v>
      </c>
      <c r="R7" s="40"/>
      <c r="S7" s="30" t="s">
        <v>218</v>
      </c>
      <c r="T7" s="30" t="s">
        <v>219</v>
      </c>
    </row>
    <row r="8" spans="1:20" s="3" customFormat="1" ht="12.75">
      <c r="A8" s="7"/>
      <c r="B8" s="4">
        <v>1</v>
      </c>
      <c r="C8" s="4">
        <v>2</v>
      </c>
      <c r="D8" s="4">
        <v>3</v>
      </c>
      <c r="E8" s="4">
        <v>4</v>
      </c>
      <c r="F8" s="4">
        <v>5</v>
      </c>
      <c r="G8" s="4">
        <v>6</v>
      </c>
      <c r="H8" s="4">
        <v>7</v>
      </c>
      <c r="I8" s="4">
        <v>8</v>
      </c>
      <c r="J8" s="4"/>
      <c r="K8" s="4"/>
      <c r="L8" s="4"/>
      <c r="M8" s="4">
        <v>9</v>
      </c>
      <c r="N8" s="4">
        <v>10</v>
      </c>
      <c r="O8" s="28"/>
      <c r="P8" s="28"/>
      <c r="Q8" s="28">
        <v>11</v>
      </c>
      <c r="R8" s="28">
        <v>13</v>
      </c>
      <c r="S8" s="28"/>
      <c r="T8" s="28"/>
    </row>
    <row r="9" spans="2:20" ht="45">
      <c r="B9" s="5" t="s">
        <v>34</v>
      </c>
      <c r="C9" s="6" t="s">
        <v>35</v>
      </c>
      <c r="D9" s="8" t="s">
        <v>170</v>
      </c>
      <c r="E9" s="8" t="s">
        <v>170</v>
      </c>
      <c r="F9" s="8" t="s">
        <v>170</v>
      </c>
      <c r="G9" s="8" t="s">
        <v>170</v>
      </c>
      <c r="H9" s="8" t="s">
        <v>170</v>
      </c>
      <c r="I9" s="8" t="s">
        <v>170</v>
      </c>
      <c r="J9" s="8"/>
      <c r="K9" s="8"/>
      <c r="L9" s="8"/>
      <c r="M9" s="8"/>
      <c r="N9" s="8"/>
      <c r="O9" s="29">
        <f aca="true" t="shared" si="0" ref="O9:T9">O10+O39+O60+O56+O64</f>
        <v>61855.00000000001</v>
      </c>
      <c r="P9" s="29">
        <f t="shared" si="0"/>
        <v>56865.399999999994</v>
      </c>
      <c r="Q9" s="29">
        <f t="shared" si="0"/>
        <v>38790.5</v>
      </c>
      <c r="R9" s="29">
        <f t="shared" si="0"/>
        <v>28499.4</v>
      </c>
      <c r="S9" s="29">
        <f t="shared" si="0"/>
        <v>28629.200000000004</v>
      </c>
      <c r="T9" s="29">
        <f t="shared" si="0"/>
        <v>28629.200000000004</v>
      </c>
    </row>
    <row r="10" spans="2:20" ht="60">
      <c r="B10" s="5" t="s">
        <v>129</v>
      </c>
      <c r="C10" s="6" t="s">
        <v>36</v>
      </c>
      <c r="D10" s="8" t="s">
        <v>170</v>
      </c>
      <c r="E10" s="8" t="s">
        <v>170</v>
      </c>
      <c r="F10" s="8" t="s">
        <v>170</v>
      </c>
      <c r="G10" s="8" t="s">
        <v>170</v>
      </c>
      <c r="H10" s="8" t="s">
        <v>170</v>
      </c>
      <c r="I10" s="8" t="s">
        <v>170</v>
      </c>
      <c r="J10" s="8"/>
      <c r="K10" s="8"/>
      <c r="L10" s="8"/>
      <c r="M10" s="8"/>
      <c r="N10" s="8"/>
      <c r="O10" s="29">
        <f>O11+O13+O14+O16+O17+O18+O20+O21+O22+O26+O27+O29+O31+O28</f>
        <v>53291.50000000001</v>
      </c>
      <c r="P10" s="29">
        <f>P11+P13+P14+P16+P17+P18+P21+P20+P22+P26+P27+P28+P29+P31</f>
        <v>48449.99999999999</v>
      </c>
      <c r="Q10" s="29">
        <f>Q11+Q13+Q14+Q16+Q17+Q18+Q20+Q21+Q22+Q26+Q27+Q29+Q31+Q28+Q30+Q34</f>
        <v>30700.9</v>
      </c>
      <c r="R10" s="29">
        <f>R11+R13+R14+R16+R17+R18+R20+R21+R22+R26+R27+R29+R31+R28+R30+R34</f>
        <v>20672.4</v>
      </c>
      <c r="S10" s="29">
        <f>S11+S13+S14+S16+S17+S18+S20+S21+S22+S26+S27+S29+S31+S28+S30+S34</f>
        <v>20802.2</v>
      </c>
      <c r="T10" s="29">
        <f>T11+T13+T14+T16+T17+T18+T20+T21+T22+T26+T27+T29+T31+T28+T30+T34</f>
        <v>20802.2</v>
      </c>
    </row>
    <row r="11" spans="1:20" s="15" customFormat="1" ht="90.75" customHeight="1">
      <c r="A11" s="10" t="s">
        <v>140</v>
      </c>
      <c r="B11" s="11" t="s">
        <v>39</v>
      </c>
      <c r="C11" s="11" t="s">
        <v>40</v>
      </c>
      <c r="D11" s="18" t="s">
        <v>190</v>
      </c>
      <c r="E11" s="18">
        <v>14.9</v>
      </c>
      <c r="F11" s="18"/>
      <c r="G11" s="18" t="s">
        <v>191</v>
      </c>
      <c r="H11" s="18"/>
      <c r="I11" s="18"/>
      <c r="J11" s="18" t="s">
        <v>229</v>
      </c>
      <c r="K11" s="18"/>
      <c r="L11" s="18"/>
      <c r="M11" s="13" t="s">
        <v>176</v>
      </c>
      <c r="N11" s="13" t="s">
        <v>177</v>
      </c>
      <c r="O11" s="14">
        <v>169.3</v>
      </c>
      <c r="P11" s="14">
        <v>169.2</v>
      </c>
      <c r="Q11" s="14">
        <v>130</v>
      </c>
      <c r="R11" s="14">
        <v>130</v>
      </c>
      <c r="S11" s="14">
        <v>130</v>
      </c>
      <c r="T11" s="14">
        <v>130</v>
      </c>
    </row>
    <row r="12" spans="1:20" s="15" customFormat="1" ht="46.5" customHeight="1">
      <c r="A12" s="10" t="s">
        <v>141</v>
      </c>
      <c r="B12" s="11" t="s">
        <v>41</v>
      </c>
      <c r="C12" s="11" t="s">
        <v>42</v>
      </c>
      <c r="D12" s="18"/>
      <c r="E12" s="18"/>
      <c r="F12" s="18"/>
      <c r="G12" s="18"/>
      <c r="H12" s="18"/>
      <c r="I12" s="18"/>
      <c r="J12" s="18"/>
      <c r="K12" s="18"/>
      <c r="L12" s="18"/>
      <c r="M12" s="13"/>
      <c r="N12" s="13"/>
      <c r="O12" s="14"/>
      <c r="P12" s="14"/>
      <c r="Q12" s="14"/>
      <c r="R12" s="14"/>
      <c r="S12" s="31"/>
      <c r="T12" s="31"/>
    </row>
    <row r="13" spans="1:20" s="15" customFormat="1" ht="158.25" customHeight="1">
      <c r="A13" s="10" t="s">
        <v>143</v>
      </c>
      <c r="B13" s="11" t="s">
        <v>43</v>
      </c>
      <c r="C13" s="11" t="s">
        <v>44</v>
      </c>
      <c r="D13" s="18" t="s">
        <v>192</v>
      </c>
      <c r="E13" s="18">
        <v>12.14</v>
      </c>
      <c r="F13" s="18"/>
      <c r="G13" s="18" t="s">
        <v>193</v>
      </c>
      <c r="H13" s="18"/>
      <c r="I13" s="18"/>
      <c r="J13" s="18" t="s">
        <v>221</v>
      </c>
      <c r="K13" s="18"/>
      <c r="L13" s="18"/>
      <c r="M13" s="13" t="s">
        <v>178</v>
      </c>
      <c r="N13" s="13" t="s">
        <v>173</v>
      </c>
      <c r="O13" s="14">
        <v>15666.2</v>
      </c>
      <c r="P13" s="14">
        <v>11404.7</v>
      </c>
      <c r="Q13" s="14">
        <v>11836.6</v>
      </c>
      <c r="R13" s="14">
        <v>8959.2</v>
      </c>
      <c r="S13" s="14">
        <v>9053</v>
      </c>
      <c r="T13" s="14">
        <v>9053</v>
      </c>
    </row>
    <row r="14" spans="1:20" s="15" customFormat="1" ht="156.75" customHeight="1">
      <c r="A14" s="10" t="s">
        <v>144</v>
      </c>
      <c r="B14" s="11" t="s">
        <v>45</v>
      </c>
      <c r="C14" s="11" t="s">
        <v>46</v>
      </c>
      <c r="D14" s="18" t="s">
        <v>192</v>
      </c>
      <c r="E14" s="18">
        <v>14.14</v>
      </c>
      <c r="F14" s="18"/>
      <c r="G14" s="18" t="s">
        <v>194</v>
      </c>
      <c r="H14" s="18"/>
      <c r="I14" s="18"/>
      <c r="J14" s="18" t="s">
        <v>221</v>
      </c>
      <c r="K14" s="18"/>
      <c r="L14" s="18"/>
      <c r="M14" s="13" t="s">
        <v>179</v>
      </c>
      <c r="N14" s="13" t="s">
        <v>173</v>
      </c>
      <c r="O14" s="14">
        <v>687.6</v>
      </c>
      <c r="P14" s="14">
        <v>687.6</v>
      </c>
      <c r="Q14" s="14">
        <v>887</v>
      </c>
      <c r="R14" s="14">
        <v>887</v>
      </c>
      <c r="S14" s="14">
        <v>887</v>
      </c>
      <c r="T14" s="14">
        <v>887</v>
      </c>
    </row>
    <row r="15" spans="1:20" s="15" customFormat="1" ht="15">
      <c r="A15" s="10"/>
      <c r="B15" s="11" t="s">
        <v>47</v>
      </c>
      <c r="C15" s="11" t="s">
        <v>48</v>
      </c>
      <c r="D15" s="18"/>
      <c r="E15" s="18"/>
      <c r="F15" s="18"/>
      <c r="G15" s="18"/>
      <c r="H15" s="18"/>
      <c r="I15" s="18"/>
      <c r="J15" s="18"/>
      <c r="K15" s="18"/>
      <c r="L15" s="18"/>
      <c r="M15" s="13"/>
      <c r="N15" s="13"/>
      <c r="O15" s="14"/>
      <c r="P15" s="14"/>
      <c r="Q15" s="14"/>
      <c r="R15" s="14"/>
      <c r="S15" s="31"/>
      <c r="T15" s="31"/>
    </row>
    <row r="16" spans="1:20" s="27" customFormat="1" ht="98.25" customHeight="1">
      <c r="A16" s="22" t="s">
        <v>145</v>
      </c>
      <c r="B16" s="23" t="s">
        <v>49</v>
      </c>
      <c r="C16" s="23" t="s">
        <v>50</v>
      </c>
      <c r="D16" s="24" t="s">
        <v>190</v>
      </c>
      <c r="E16" s="24">
        <v>19.14</v>
      </c>
      <c r="F16" s="24"/>
      <c r="G16" s="24"/>
      <c r="H16" s="24"/>
      <c r="I16" s="24"/>
      <c r="J16" s="18" t="s">
        <v>222</v>
      </c>
      <c r="K16" s="24"/>
      <c r="L16" s="24"/>
      <c r="M16" s="25" t="s">
        <v>180</v>
      </c>
      <c r="N16" s="25" t="s">
        <v>176</v>
      </c>
      <c r="O16" s="26">
        <v>2400.7</v>
      </c>
      <c r="P16" s="26">
        <v>2365.2</v>
      </c>
      <c r="Q16" s="26">
        <v>1783.9</v>
      </c>
      <c r="R16" s="26">
        <v>1053.9</v>
      </c>
      <c r="S16" s="26">
        <v>953.9</v>
      </c>
      <c r="T16" s="26">
        <v>953.9</v>
      </c>
    </row>
    <row r="17" spans="1:20" s="15" customFormat="1" ht="126.75" customHeight="1">
      <c r="A17" s="10" t="s">
        <v>146</v>
      </c>
      <c r="B17" s="11" t="s">
        <v>51</v>
      </c>
      <c r="C17" s="11" t="s">
        <v>52</v>
      </c>
      <c r="D17" s="18" t="s">
        <v>190</v>
      </c>
      <c r="E17" s="18">
        <v>28.14</v>
      </c>
      <c r="F17" s="18"/>
      <c r="G17" s="18" t="s">
        <v>195</v>
      </c>
      <c r="H17" s="18"/>
      <c r="I17" s="18"/>
      <c r="J17" s="18" t="s">
        <v>229</v>
      </c>
      <c r="K17" s="18"/>
      <c r="L17" s="18"/>
      <c r="M17" s="13" t="s">
        <v>183</v>
      </c>
      <c r="N17" s="13" t="s">
        <v>187</v>
      </c>
      <c r="O17" s="14">
        <v>10</v>
      </c>
      <c r="P17" s="14">
        <v>10</v>
      </c>
      <c r="Q17" s="14">
        <v>15</v>
      </c>
      <c r="R17" s="14">
        <v>15</v>
      </c>
      <c r="S17" s="14">
        <v>15</v>
      </c>
      <c r="T17" s="14">
        <v>15</v>
      </c>
    </row>
    <row r="18" spans="1:20" s="15" customFormat="1" ht="238.5" customHeight="1">
      <c r="A18" s="10" t="s">
        <v>147</v>
      </c>
      <c r="B18" s="11" t="s">
        <v>53</v>
      </c>
      <c r="C18" s="11" t="s">
        <v>54</v>
      </c>
      <c r="D18" s="18" t="s">
        <v>196</v>
      </c>
      <c r="E18" s="18">
        <v>30.14</v>
      </c>
      <c r="F18" s="18"/>
      <c r="G18" s="18" t="s">
        <v>197</v>
      </c>
      <c r="H18" s="18"/>
      <c r="I18" s="18"/>
      <c r="J18" s="18" t="s">
        <v>223</v>
      </c>
      <c r="K18" s="18"/>
      <c r="L18" s="18"/>
      <c r="M18" s="13" t="s">
        <v>181</v>
      </c>
      <c r="N18" s="13" t="s">
        <v>181</v>
      </c>
      <c r="O18" s="14">
        <v>825.2</v>
      </c>
      <c r="P18" s="14">
        <v>825.2</v>
      </c>
      <c r="Q18" s="14">
        <v>0</v>
      </c>
      <c r="R18" s="14">
        <v>0</v>
      </c>
      <c r="S18" s="14">
        <v>0</v>
      </c>
      <c r="T18" s="14">
        <v>0</v>
      </c>
    </row>
    <row r="19" spans="1:20" s="15" customFormat="1" ht="66" customHeight="1">
      <c r="A19" s="10" t="s">
        <v>148</v>
      </c>
      <c r="B19" s="11" t="s">
        <v>55</v>
      </c>
      <c r="C19" s="11" t="s">
        <v>56</v>
      </c>
      <c r="D19" s="18"/>
      <c r="E19" s="18"/>
      <c r="F19" s="18"/>
      <c r="G19" s="18"/>
      <c r="H19" s="18"/>
      <c r="I19" s="18"/>
      <c r="J19" s="18"/>
      <c r="K19" s="18"/>
      <c r="L19" s="18"/>
      <c r="M19" s="13"/>
      <c r="N19" s="13"/>
      <c r="O19" s="14"/>
      <c r="P19" s="14"/>
      <c r="Q19" s="14"/>
      <c r="R19" s="14"/>
      <c r="S19" s="31"/>
      <c r="T19" s="31"/>
    </row>
    <row r="20" spans="1:20" s="15" customFormat="1" ht="94.5" customHeight="1">
      <c r="A20" s="10" t="s">
        <v>138</v>
      </c>
      <c r="B20" s="11" t="s">
        <v>57</v>
      </c>
      <c r="C20" s="11" t="s">
        <v>58</v>
      </c>
      <c r="D20" s="18" t="s">
        <v>190</v>
      </c>
      <c r="E20" s="18">
        <v>4.14</v>
      </c>
      <c r="F20" s="18"/>
      <c r="G20" s="18" t="s">
        <v>198</v>
      </c>
      <c r="H20" s="18"/>
      <c r="I20" s="18"/>
      <c r="J20" s="18"/>
      <c r="K20" s="18"/>
      <c r="L20" s="18"/>
      <c r="M20" s="13" t="s">
        <v>180</v>
      </c>
      <c r="N20" s="13" t="s">
        <v>182</v>
      </c>
      <c r="O20" s="14">
        <v>23550.8</v>
      </c>
      <c r="P20" s="14">
        <v>23510.1</v>
      </c>
      <c r="Q20" s="14">
        <v>6042.6</v>
      </c>
      <c r="R20" s="14">
        <v>2131</v>
      </c>
      <c r="S20" s="14">
        <v>2040.2</v>
      </c>
      <c r="T20" s="14">
        <v>2040.2</v>
      </c>
    </row>
    <row r="21" spans="1:20" s="15" customFormat="1" ht="231" customHeight="1">
      <c r="A21" s="10" t="s">
        <v>139</v>
      </c>
      <c r="B21" s="11" t="s">
        <v>59</v>
      </c>
      <c r="C21" s="11" t="s">
        <v>60</v>
      </c>
      <c r="D21" s="18" t="s">
        <v>199</v>
      </c>
      <c r="E21" s="18">
        <v>5.14</v>
      </c>
      <c r="F21" s="18"/>
      <c r="G21" s="18"/>
      <c r="H21" s="18"/>
      <c r="I21" s="18"/>
      <c r="J21" s="18" t="s">
        <v>224</v>
      </c>
      <c r="K21" s="18"/>
      <c r="L21" s="18"/>
      <c r="M21" s="13" t="s">
        <v>183</v>
      </c>
      <c r="N21" s="13" t="s">
        <v>184</v>
      </c>
      <c r="O21" s="14">
        <v>3294.5</v>
      </c>
      <c r="P21" s="14">
        <v>3193</v>
      </c>
      <c r="Q21" s="14">
        <v>4340.9</v>
      </c>
      <c r="R21" s="14">
        <v>2564.4</v>
      </c>
      <c r="S21" s="14">
        <v>2564.4</v>
      </c>
      <c r="T21" s="14">
        <v>2564.4</v>
      </c>
    </row>
    <row r="22" spans="1:20" s="15" customFormat="1" ht="189" customHeight="1">
      <c r="A22" s="10" t="s">
        <v>149</v>
      </c>
      <c r="B22" s="11" t="s">
        <v>61</v>
      </c>
      <c r="C22" s="11" t="s">
        <v>62</v>
      </c>
      <c r="D22" s="18" t="s">
        <v>190</v>
      </c>
      <c r="E22" s="18">
        <v>6.14</v>
      </c>
      <c r="F22" s="18"/>
      <c r="G22" s="18" t="s">
        <v>200</v>
      </c>
      <c r="H22" s="18"/>
      <c r="I22" s="18"/>
      <c r="J22" s="18" t="s">
        <v>225</v>
      </c>
      <c r="K22" s="18"/>
      <c r="L22" s="18"/>
      <c r="M22" s="13" t="s">
        <v>180</v>
      </c>
      <c r="N22" s="13" t="s">
        <v>173</v>
      </c>
      <c r="O22" s="14">
        <v>1078.4</v>
      </c>
      <c r="P22" s="14">
        <v>1046.5</v>
      </c>
      <c r="Q22" s="14">
        <v>956.9</v>
      </c>
      <c r="R22" s="14">
        <v>926.9</v>
      </c>
      <c r="S22" s="14">
        <v>916.9</v>
      </c>
      <c r="T22" s="14">
        <v>916.9</v>
      </c>
    </row>
    <row r="23" spans="1:20" s="15" customFormat="1" ht="45">
      <c r="A23" s="10" t="s">
        <v>150</v>
      </c>
      <c r="B23" s="11" t="s">
        <v>63</v>
      </c>
      <c r="C23" s="11" t="s">
        <v>64</v>
      </c>
      <c r="D23" s="18"/>
      <c r="E23" s="18"/>
      <c r="F23" s="18"/>
      <c r="G23" s="18"/>
      <c r="H23" s="18"/>
      <c r="I23" s="18"/>
      <c r="J23" s="18"/>
      <c r="K23" s="18"/>
      <c r="L23" s="18"/>
      <c r="M23" s="13"/>
      <c r="N23" s="13"/>
      <c r="O23" s="14"/>
      <c r="P23" s="14"/>
      <c r="Q23" s="14"/>
      <c r="R23" s="14"/>
      <c r="S23" s="31"/>
      <c r="T23" s="31"/>
    </row>
    <row r="24" spans="1:20" s="15" customFormat="1" ht="45">
      <c r="A24" s="10" t="s">
        <v>151</v>
      </c>
      <c r="B24" s="11" t="s">
        <v>65</v>
      </c>
      <c r="C24" s="11" t="s">
        <v>66</v>
      </c>
      <c r="D24" s="18"/>
      <c r="E24" s="18"/>
      <c r="F24" s="18"/>
      <c r="G24" s="18"/>
      <c r="H24" s="18"/>
      <c r="I24" s="18"/>
      <c r="J24" s="18"/>
      <c r="K24" s="18"/>
      <c r="L24" s="18"/>
      <c r="M24" s="13"/>
      <c r="N24" s="13"/>
      <c r="O24" s="14"/>
      <c r="P24" s="14"/>
      <c r="Q24" s="14"/>
      <c r="R24" s="14"/>
      <c r="S24" s="31"/>
      <c r="T24" s="31"/>
    </row>
    <row r="25" spans="1:20" s="15" customFormat="1" ht="102.75" customHeight="1">
      <c r="A25" s="10" t="s">
        <v>152</v>
      </c>
      <c r="B25" s="11" t="s">
        <v>67</v>
      </c>
      <c r="C25" s="11" t="s">
        <v>68</v>
      </c>
      <c r="D25" s="18"/>
      <c r="E25" s="18"/>
      <c r="F25" s="18"/>
      <c r="G25" s="18"/>
      <c r="H25" s="18"/>
      <c r="I25" s="18"/>
      <c r="J25" s="18"/>
      <c r="K25" s="18"/>
      <c r="L25" s="18"/>
      <c r="M25" s="13"/>
      <c r="N25" s="13"/>
      <c r="O25" s="14"/>
      <c r="P25" s="14"/>
      <c r="Q25" s="14"/>
      <c r="R25" s="14"/>
      <c r="S25" s="31"/>
      <c r="T25" s="31"/>
    </row>
    <row r="26" spans="1:20" s="15" customFormat="1" ht="255.75" customHeight="1">
      <c r="A26" s="10" t="s">
        <v>153</v>
      </c>
      <c r="B26" s="11" t="s">
        <v>69</v>
      </c>
      <c r="C26" s="11" t="s">
        <v>70</v>
      </c>
      <c r="D26" s="18" t="s">
        <v>190</v>
      </c>
      <c r="E26" s="18">
        <v>8.14</v>
      </c>
      <c r="F26" s="18"/>
      <c r="G26" s="18" t="s">
        <v>201</v>
      </c>
      <c r="H26" s="18"/>
      <c r="I26" s="18"/>
      <c r="J26" s="18" t="s">
        <v>226</v>
      </c>
      <c r="K26" s="18"/>
      <c r="L26" s="18"/>
      <c r="M26" s="13" t="s">
        <v>185</v>
      </c>
      <c r="N26" s="13" t="s">
        <v>186</v>
      </c>
      <c r="O26" s="14">
        <v>286.8</v>
      </c>
      <c r="P26" s="14">
        <v>146</v>
      </c>
      <c r="Q26" s="14">
        <v>777.5</v>
      </c>
      <c r="R26" s="14">
        <v>702.8</v>
      </c>
      <c r="S26" s="14">
        <v>720.8</v>
      </c>
      <c r="T26" s="14">
        <v>720.8</v>
      </c>
    </row>
    <row r="27" spans="1:20" s="15" customFormat="1" ht="163.5" customHeight="1">
      <c r="A27" s="10" t="s">
        <v>142</v>
      </c>
      <c r="B27" s="11" t="s">
        <v>71</v>
      </c>
      <c r="C27" s="11" t="s">
        <v>72</v>
      </c>
      <c r="D27" s="18" t="s">
        <v>202</v>
      </c>
      <c r="E27" s="18">
        <v>11.14</v>
      </c>
      <c r="F27" s="18"/>
      <c r="G27" s="18" t="s">
        <v>193</v>
      </c>
      <c r="H27" s="18"/>
      <c r="I27" s="18"/>
      <c r="J27" s="18" t="s">
        <v>221</v>
      </c>
      <c r="K27" s="18"/>
      <c r="L27" s="18"/>
      <c r="M27" s="13" t="s">
        <v>178</v>
      </c>
      <c r="N27" s="13" t="s">
        <v>173</v>
      </c>
      <c r="O27" s="14">
        <v>2757.7</v>
      </c>
      <c r="P27" s="14">
        <v>2757.7</v>
      </c>
      <c r="Q27" s="14">
        <v>2329</v>
      </c>
      <c r="R27" s="14">
        <v>2347.2</v>
      </c>
      <c r="S27" s="14">
        <v>2366</v>
      </c>
      <c r="T27" s="14">
        <v>2366</v>
      </c>
    </row>
    <row r="28" spans="1:20" s="15" customFormat="1" ht="96.75" customHeight="1">
      <c r="A28" s="10" t="s">
        <v>189</v>
      </c>
      <c r="B28" s="11" t="s">
        <v>73</v>
      </c>
      <c r="C28" s="11" t="s">
        <v>74</v>
      </c>
      <c r="D28" s="18" t="s">
        <v>190</v>
      </c>
      <c r="E28" s="18">
        <v>15.14</v>
      </c>
      <c r="F28" s="18"/>
      <c r="G28" s="18"/>
      <c r="H28" s="18"/>
      <c r="I28" s="18"/>
      <c r="J28" s="18" t="s">
        <v>229</v>
      </c>
      <c r="K28" s="18"/>
      <c r="L28" s="18"/>
      <c r="M28" s="13" t="s">
        <v>180</v>
      </c>
      <c r="N28" s="13" t="s">
        <v>176</v>
      </c>
      <c r="O28" s="14">
        <v>896.3</v>
      </c>
      <c r="P28" s="14">
        <v>682.9</v>
      </c>
      <c r="Q28" s="14">
        <v>521.5</v>
      </c>
      <c r="R28" s="14">
        <v>0</v>
      </c>
      <c r="S28" s="14">
        <v>0</v>
      </c>
      <c r="T28" s="14">
        <v>0</v>
      </c>
    </row>
    <row r="29" spans="1:20" s="15" customFormat="1" ht="103.5" customHeight="1">
      <c r="A29" s="10" t="s">
        <v>154</v>
      </c>
      <c r="B29" s="11" t="s">
        <v>14</v>
      </c>
      <c r="C29" s="11" t="s">
        <v>75</v>
      </c>
      <c r="D29" s="18" t="s">
        <v>190</v>
      </c>
      <c r="E29" s="18">
        <v>18.14</v>
      </c>
      <c r="F29" s="18"/>
      <c r="G29" s="18"/>
      <c r="H29" s="18"/>
      <c r="I29" s="18"/>
      <c r="J29" s="18" t="s">
        <v>222</v>
      </c>
      <c r="K29" s="18"/>
      <c r="L29" s="18"/>
      <c r="M29" s="13" t="s">
        <v>180</v>
      </c>
      <c r="N29" s="13" t="s">
        <v>176</v>
      </c>
      <c r="O29" s="14">
        <v>1468</v>
      </c>
      <c r="P29" s="14">
        <v>1452.2</v>
      </c>
      <c r="Q29" s="14">
        <v>700</v>
      </c>
      <c r="R29" s="14">
        <v>575</v>
      </c>
      <c r="S29" s="14">
        <v>775</v>
      </c>
      <c r="T29" s="14">
        <v>775</v>
      </c>
    </row>
    <row r="30" spans="1:20" s="15" customFormat="1" ht="82.5" customHeight="1">
      <c r="A30" s="10" t="s">
        <v>207</v>
      </c>
      <c r="B30" s="11" t="s">
        <v>76</v>
      </c>
      <c r="C30" s="11" t="s">
        <v>77</v>
      </c>
      <c r="D30" s="18" t="s">
        <v>190</v>
      </c>
      <c r="E30" s="18">
        <v>19.14</v>
      </c>
      <c r="F30" s="18"/>
      <c r="G30" s="18"/>
      <c r="H30" s="18"/>
      <c r="I30" s="18"/>
      <c r="J30" s="18" t="s">
        <v>211</v>
      </c>
      <c r="K30" s="18"/>
      <c r="L30" s="18"/>
      <c r="M30" s="13" t="s">
        <v>173</v>
      </c>
      <c r="N30" s="13" t="s">
        <v>175</v>
      </c>
      <c r="O30" s="14"/>
      <c r="P30" s="14"/>
      <c r="Q30" s="14">
        <v>200</v>
      </c>
      <c r="R30" s="14">
        <v>200</v>
      </c>
      <c r="S30" s="14">
        <v>200</v>
      </c>
      <c r="T30" s="14">
        <v>200</v>
      </c>
    </row>
    <row r="31" spans="1:20" s="15" customFormat="1" ht="83.25" customHeight="1">
      <c r="A31" s="10" t="s">
        <v>155</v>
      </c>
      <c r="B31" s="11" t="s">
        <v>15</v>
      </c>
      <c r="C31" s="11" t="s">
        <v>78</v>
      </c>
      <c r="D31" s="18" t="s">
        <v>190</v>
      </c>
      <c r="E31" s="18">
        <v>22.14</v>
      </c>
      <c r="F31" s="18"/>
      <c r="G31" s="18"/>
      <c r="H31" s="18"/>
      <c r="I31" s="18"/>
      <c r="J31" s="18" t="s">
        <v>229</v>
      </c>
      <c r="K31" s="18"/>
      <c r="L31" s="18"/>
      <c r="M31" s="13" t="s">
        <v>180</v>
      </c>
      <c r="N31" s="13" t="s">
        <v>176</v>
      </c>
      <c r="O31" s="14">
        <v>200</v>
      </c>
      <c r="P31" s="14">
        <v>199.7</v>
      </c>
      <c r="Q31" s="14">
        <v>80</v>
      </c>
      <c r="R31" s="14">
        <v>80</v>
      </c>
      <c r="S31" s="14">
        <v>80</v>
      </c>
      <c r="T31" s="14">
        <v>80</v>
      </c>
    </row>
    <row r="32" spans="1:20" s="15" customFormat="1" ht="60">
      <c r="A32" s="10" t="s">
        <v>156</v>
      </c>
      <c r="B32" s="11" t="s">
        <v>79</v>
      </c>
      <c r="C32" s="11" t="s">
        <v>80</v>
      </c>
      <c r="D32" s="18"/>
      <c r="E32" s="18"/>
      <c r="F32" s="18"/>
      <c r="G32" s="18"/>
      <c r="H32" s="18"/>
      <c r="I32" s="18"/>
      <c r="J32" s="18"/>
      <c r="K32" s="18"/>
      <c r="L32" s="18"/>
      <c r="M32" s="13"/>
      <c r="N32" s="13"/>
      <c r="O32" s="14"/>
      <c r="P32" s="14"/>
      <c r="Q32" s="14"/>
      <c r="R32" s="14"/>
      <c r="S32" s="31"/>
      <c r="T32" s="31"/>
    </row>
    <row r="33" spans="1:20" s="15" customFormat="1" ht="45">
      <c r="A33" s="10" t="s">
        <v>157</v>
      </c>
      <c r="B33" s="11" t="s">
        <v>81</v>
      </c>
      <c r="C33" s="11" t="s">
        <v>82</v>
      </c>
      <c r="D33" s="18"/>
      <c r="E33" s="18"/>
      <c r="F33" s="18"/>
      <c r="G33" s="18"/>
      <c r="H33" s="18"/>
      <c r="I33" s="18"/>
      <c r="J33" s="18"/>
      <c r="K33" s="18"/>
      <c r="L33" s="18"/>
      <c r="M33" s="13"/>
      <c r="N33" s="13"/>
      <c r="O33" s="14"/>
      <c r="P33" s="14"/>
      <c r="Q33" s="14"/>
      <c r="R33" s="14"/>
      <c r="S33" s="31"/>
      <c r="T33" s="31"/>
    </row>
    <row r="34" spans="1:20" s="15" customFormat="1" ht="92.25" customHeight="1">
      <c r="A34" s="10" t="s">
        <v>158</v>
      </c>
      <c r="B34" s="11" t="s">
        <v>16</v>
      </c>
      <c r="C34" s="11" t="s">
        <v>83</v>
      </c>
      <c r="D34" s="18" t="s">
        <v>190</v>
      </c>
      <c r="E34" s="18">
        <v>26.14</v>
      </c>
      <c r="F34" s="18"/>
      <c r="G34" s="18"/>
      <c r="H34" s="18"/>
      <c r="I34" s="18"/>
      <c r="J34" s="18" t="s">
        <v>230</v>
      </c>
      <c r="K34" s="18"/>
      <c r="L34" s="18"/>
      <c r="M34" s="13" t="s">
        <v>176</v>
      </c>
      <c r="N34" s="13" t="s">
        <v>184</v>
      </c>
      <c r="O34" s="14">
        <v>0</v>
      </c>
      <c r="P34" s="14">
        <v>0</v>
      </c>
      <c r="Q34" s="14">
        <v>100</v>
      </c>
      <c r="R34" s="14">
        <v>100</v>
      </c>
      <c r="S34" s="14">
        <v>100</v>
      </c>
      <c r="T34" s="14">
        <v>100</v>
      </c>
    </row>
    <row r="35" spans="1:20" s="15" customFormat="1" ht="60">
      <c r="A35" s="10"/>
      <c r="B35" s="11" t="s">
        <v>84</v>
      </c>
      <c r="C35" s="11" t="s">
        <v>85</v>
      </c>
      <c r="D35" s="18"/>
      <c r="E35" s="18"/>
      <c r="F35" s="18"/>
      <c r="G35" s="18"/>
      <c r="H35" s="18"/>
      <c r="I35" s="18"/>
      <c r="J35" s="18"/>
      <c r="K35" s="18"/>
      <c r="L35" s="18"/>
      <c r="M35" s="13"/>
      <c r="N35" s="13"/>
      <c r="O35" s="14"/>
      <c r="P35" s="14"/>
      <c r="Q35" s="14"/>
      <c r="R35" s="14"/>
      <c r="S35" s="31"/>
      <c r="T35" s="31"/>
    </row>
    <row r="36" spans="1:20" s="15" customFormat="1" ht="69" customHeight="1">
      <c r="A36" s="10" t="s">
        <v>159</v>
      </c>
      <c r="B36" s="11" t="s">
        <v>86</v>
      </c>
      <c r="C36" s="11" t="s">
        <v>87</v>
      </c>
      <c r="D36" s="18"/>
      <c r="E36" s="18"/>
      <c r="F36" s="18"/>
      <c r="G36" s="18"/>
      <c r="H36" s="18"/>
      <c r="I36" s="18"/>
      <c r="J36" s="18"/>
      <c r="K36" s="18"/>
      <c r="L36" s="18"/>
      <c r="M36" s="13"/>
      <c r="N36" s="13"/>
      <c r="O36" s="14"/>
      <c r="P36" s="14"/>
      <c r="Q36" s="14"/>
      <c r="R36" s="14"/>
      <c r="S36" s="31"/>
      <c r="T36" s="31"/>
    </row>
    <row r="37" spans="1:20" s="15" customFormat="1" ht="30">
      <c r="A37" s="10" t="s">
        <v>160</v>
      </c>
      <c r="B37" s="11" t="s">
        <v>88</v>
      </c>
      <c r="C37" s="11" t="s">
        <v>89</v>
      </c>
      <c r="D37" s="18"/>
      <c r="E37" s="18"/>
      <c r="F37" s="18"/>
      <c r="G37" s="18"/>
      <c r="H37" s="18"/>
      <c r="I37" s="18"/>
      <c r="J37" s="18"/>
      <c r="K37" s="18"/>
      <c r="L37" s="18"/>
      <c r="M37" s="13"/>
      <c r="N37" s="13"/>
      <c r="O37" s="14"/>
      <c r="P37" s="14"/>
      <c r="Q37" s="14"/>
      <c r="R37" s="14"/>
      <c r="S37" s="31"/>
      <c r="T37" s="31"/>
    </row>
    <row r="38" spans="1:20" s="15" customFormat="1" ht="45">
      <c r="A38" s="10"/>
      <c r="B38" s="11" t="s">
        <v>17</v>
      </c>
      <c r="C38" s="11" t="s">
        <v>90</v>
      </c>
      <c r="D38" s="18"/>
      <c r="E38" s="18"/>
      <c r="F38" s="18"/>
      <c r="G38" s="18"/>
      <c r="H38" s="18"/>
      <c r="I38" s="18"/>
      <c r="J38" s="18"/>
      <c r="K38" s="18"/>
      <c r="L38" s="18"/>
      <c r="M38" s="13"/>
      <c r="N38" s="13"/>
      <c r="O38" s="14"/>
      <c r="P38" s="14"/>
      <c r="Q38" s="14"/>
      <c r="R38" s="14"/>
      <c r="S38" s="31"/>
      <c r="T38" s="31"/>
    </row>
    <row r="39" spans="1:20" s="15" customFormat="1" ht="82.5" customHeight="1">
      <c r="A39" s="10"/>
      <c r="B39" s="11" t="s">
        <v>130</v>
      </c>
      <c r="C39" s="11" t="s">
        <v>91</v>
      </c>
      <c r="D39" s="18" t="s">
        <v>170</v>
      </c>
      <c r="E39" s="18" t="s">
        <v>170</v>
      </c>
      <c r="F39" s="18" t="s">
        <v>170</v>
      </c>
      <c r="G39" s="18" t="s">
        <v>170</v>
      </c>
      <c r="H39" s="18" t="s">
        <v>170</v>
      </c>
      <c r="I39" s="18" t="s">
        <v>170</v>
      </c>
      <c r="J39" s="18"/>
      <c r="K39" s="18"/>
      <c r="L39" s="18"/>
      <c r="M39" s="16"/>
      <c r="N39" s="16"/>
      <c r="O39" s="17">
        <f>O46+O40</f>
        <v>7456.6</v>
      </c>
      <c r="P39" s="17">
        <f>P46+P40</f>
        <v>7308.5</v>
      </c>
      <c r="Q39" s="17">
        <f>Q46+Q40+Q47</f>
        <v>6842.5</v>
      </c>
      <c r="R39" s="17">
        <f>R46+R40+R47</f>
        <v>6605.1</v>
      </c>
      <c r="S39" s="17">
        <f>S46+S40+S47</f>
        <v>6605.1</v>
      </c>
      <c r="T39" s="17">
        <f>T46+T40+T47</f>
        <v>6605.1</v>
      </c>
    </row>
    <row r="40" spans="1:20" s="15" customFormat="1" ht="155.25" customHeight="1">
      <c r="A40" s="10" t="s">
        <v>161</v>
      </c>
      <c r="B40" s="11" t="s">
        <v>18</v>
      </c>
      <c r="C40" s="11" t="s">
        <v>92</v>
      </c>
      <c r="D40" s="18" t="s">
        <v>203</v>
      </c>
      <c r="E40" s="18">
        <v>34</v>
      </c>
      <c r="F40" s="18"/>
      <c r="G40" s="18" t="s">
        <v>204</v>
      </c>
      <c r="H40" s="18"/>
      <c r="I40" s="18"/>
      <c r="J40" s="18" t="s">
        <v>227</v>
      </c>
      <c r="K40" s="18"/>
      <c r="L40" s="18"/>
      <c r="M40" s="13" t="s">
        <v>173</v>
      </c>
      <c r="N40" s="13" t="s">
        <v>188</v>
      </c>
      <c r="O40" s="14">
        <v>6375.6</v>
      </c>
      <c r="P40" s="14">
        <v>6227.5</v>
      </c>
      <c r="Q40" s="14">
        <v>5968.5</v>
      </c>
      <c r="R40" s="14">
        <v>5854.1</v>
      </c>
      <c r="S40" s="14">
        <v>5854.1</v>
      </c>
      <c r="T40" s="14">
        <v>5854.1</v>
      </c>
    </row>
    <row r="41" spans="1:20" s="15" customFormat="1" ht="18.75" customHeight="1">
      <c r="A41" s="10" t="s">
        <v>172</v>
      </c>
      <c r="B41" s="11" t="s">
        <v>19</v>
      </c>
      <c r="C41" s="11" t="s">
        <v>93</v>
      </c>
      <c r="D41" s="18"/>
      <c r="E41" s="18"/>
      <c r="F41" s="18"/>
      <c r="G41" s="18"/>
      <c r="H41" s="18"/>
      <c r="I41" s="18"/>
      <c r="J41" s="18"/>
      <c r="K41" s="18"/>
      <c r="L41" s="18"/>
      <c r="M41" s="13"/>
      <c r="N41" s="13"/>
      <c r="O41" s="14"/>
      <c r="P41" s="14"/>
      <c r="Q41" s="14"/>
      <c r="R41" s="14"/>
      <c r="S41" s="31"/>
      <c r="T41" s="31"/>
    </row>
    <row r="42" spans="1:20" s="15" customFormat="1" ht="30">
      <c r="A42" s="10"/>
      <c r="B42" s="11" t="s">
        <v>94</v>
      </c>
      <c r="C42" s="11" t="s">
        <v>95</v>
      </c>
      <c r="D42" s="18"/>
      <c r="E42" s="18"/>
      <c r="F42" s="18"/>
      <c r="G42" s="18"/>
      <c r="H42" s="18"/>
      <c r="I42" s="18"/>
      <c r="J42" s="18"/>
      <c r="K42" s="18"/>
      <c r="L42" s="18"/>
      <c r="M42" s="13"/>
      <c r="N42" s="13"/>
      <c r="O42" s="14"/>
      <c r="P42" s="14"/>
      <c r="Q42" s="14"/>
      <c r="R42" s="14"/>
      <c r="S42" s="31"/>
      <c r="T42" s="31"/>
    </row>
    <row r="43" spans="1:20" s="15" customFormat="1" ht="15">
      <c r="A43" s="10"/>
      <c r="B43" s="11" t="s">
        <v>20</v>
      </c>
      <c r="C43" s="11" t="s">
        <v>96</v>
      </c>
      <c r="D43" s="18"/>
      <c r="E43" s="18"/>
      <c r="F43" s="18"/>
      <c r="G43" s="18"/>
      <c r="H43" s="18"/>
      <c r="I43" s="18"/>
      <c r="J43" s="18"/>
      <c r="K43" s="18"/>
      <c r="L43" s="18"/>
      <c r="M43" s="13"/>
      <c r="N43" s="13"/>
      <c r="O43" s="14"/>
      <c r="P43" s="14"/>
      <c r="Q43" s="14"/>
      <c r="R43" s="14"/>
      <c r="S43" s="31"/>
      <c r="T43" s="31"/>
    </row>
    <row r="44" spans="1:20" s="15" customFormat="1" ht="116.25" customHeight="1">
      <c r="A44" s="10"/>
      <c r="B44" s="11" t="s">
        <v>21</v>
      </c>
      <c r="C44" s="11" t="s">
        <v>97</v>
      </c>
      <c r="D44" s="18"/>
      <c r="E44" s="18"/>
      <c r="F44" s="18"/>
      <c r="G44" s="18"/>
      <c r="H44" s="18"/>
      <c r="I44" s="18"/>
      <c r="J44" s="18"/>
      <c r="K44" s="18"/>
      <c r="L44" s="18"/>
      <c r="M44" s="13"/>
      <c r="N44" s="13"/>
      <c r="O44" s="14"/>
      <c r="P44" s="14"/>
      <c r="Q44" s="14"/>
      <c r="R44" s="14"/>
      <c r="S44" s="31"/>
      <c r="T44" s="31"/>
    </row>
    <row r="45" spans="1:20" s="15" customFormat="1" ht="110.25" customHeight="1">
      <c r="A45" s="10" t="s">
        <v>163</v>
      </c>
      <c r="B45" s="11" t="s">
        <v>22</v>
      </c>
      <c r="C45" s="11" t="s">
        <v>98</v>
      </c>
      <c r="D45" s="18"/>
      <c r="E45" s="18"/>
      <c r="F45" s="18"/>
      <c r="G45" s="18"/>
      <c r="H45" s="18"/>
      <c r="I45" s="18"/>
      <c r="J45" s="18"/>
      <c r="K45" s="18"/>
      <c r="L45" s="18"/>
      <c r="M45" s="13"/>
      <c r="N45" s="13"/>
      <c r="O45" s="14"/>
      <c r="P45" s="14"/>
      <c r="Q45" s="14"/>
      <c r="R45" s="14"/>
      <c r="S45" s="31"/>
      <c r="T45" s="31"/>
    </row>
    <row r="46" spans="1:20" s="15" customFormat="1" ht="90.75" customHeight="1">
      <c r="A46" s="10" t="s">
        <v>164</v>
      </c>
      <c r="B46" s="11" t="s">
        <v>23</v>
      </c>
      <c r="C46" s="11" t="s">
        <v>99</v>
      </c>
      <c r="D46" s="18" t="s">
        <v>190</v>
      </c>
      <c r="E46" s="18">
        <v>17</v>
      </c>
      <c r="F46" s="18"/>
      <c r="G46" s="18"/>
      <c r="H46" s="18"/>
      <c r="I46" s="18"/>
      <c r="J46" s="18" t="s">
        <v>228</v>
      </c>
      <c r="K46" s="18"/>
      <c r="L46" s="18"/>
      <c r="M46" s="13" t="s">
        <v>173</v>
      </c>
      <c r="N46" s="13" t="s">
        <v>175</v>
      </c>
      <c r="O46" s="14">
        <v>1081</v>
      </c>
      <c r="P46" s="14">
        <v>1081</v>
      </c>
      <c r="Q46" s="14">
        <v>854</v>
      </c>
      <c r="R46" s="14">
        <v>731</v>
      </c>
      <c r="S46" s="14">
        <v>731</v>
      </c>
      <c r="T46" s="14">
        <v>731</v>
      </c>
    </row>
    <row r="47" spans="1:20" s="15" customFormat="1" ht="94.5" customHeight="1">
      <c r="A47" s="10" t="s">
        <v>165</v>
      </c>
      <c r="B47" s="11" t="s">
        <v>24</v>
      </c>
      <c r="C47" s="11" t="s">
        <v>100</v>
      </c>
      <c r="D47" s="18" t="s">
        <v>190</v>
      </c>
      <c r="E47" s="18" t="s">
        <v>205</v>
      </c>
      <c r="F47" s="18"/>
      <c r="G47" s="18"/>
      <c r="H47" s="18"/>
      <c r="I47" s="18"/>
      <c r="J47" s="18" t="s">
        <v>230</v>
      </c>
      <c r="K47" s="18"/>
      <c r="L47" s="18"/>
      <c r="M47" s="13" t="s">
        <v>173</v>
      </c>
      <c r="N47" s="13" t="s">
        <v>183</v>
      </c>
      <c r="O47" s="14"/>
      <c r="P47" s="14"/>
      <c r="Q47" s="14">
        <v>20</v>
      </c>
      <c r="R47" s="14">
        <v>20</v>
      </c>
      <c r="S47" s="14">
        <v>20</v>
      </c>
      <c r="T47" s="14">
        <v>20</v>
      </c>
    </row>
    <row r="48" spans="1:20" s="15" customFormat="1" ht="90">
      <c r="A48" s="20" t="s">
        <v>166</v>
      </c>
      <c r="B48" s="21" t="s">
        <v>101</v>
      </c>
      <c r="C48" s="21" t="s">
        <v>102</v>
      </c>
      <c r="D48" s="12" t="s">
        <v>170</v>
      </c>
      <c r="E48" s="12" t="s">
        <v>170</v>
      </c>
      <c r="F48" s="12" t="s">
        <v>170</v>
      </c>
      <c r="G48" s="12" t="s">
        <v>170</v>
      </c>
      <c r="H48" s="12" t="s">
        <v>170</v>
      </c>
      <c r="I48" s="12" t="s">
        <v>170</v>
      </c>
      <c r="J48" s="12"/>
      <c r="K48" s="12"/>
      <c r="L48" s="12"/>
      <c r="M48" s="13"/>
      <c r="N48" s="13"/>
      <c r="O48" s="14"/>
      <c r="P48" s="14"/>
      <c r="Q48" s="14"/>
      <c r="R48" s="14"/>
      <c r="S48" s="31"/>
      <c r="T48" s="31"/>
    </row>
    <row r="49" spans="1:20" s="15" customFormat="1" ht="45">
      <c r="A49" s="20"/>
      <c r="B49" s="21" t="s">
        <v>25</v>
      </c>
      <c r="C49" s="21" t="s">
        <v>103</v>
      </c>
      <c r="D49" s="12" t="s">
        <v>170</v>
      </c>
      <c r="E49" s="12" t="s">
        <v>170</v>
      </c>
      <c r="F49" s="12" t="s">
        <v>170</v>
      </c>
      <c r="G49" s="12" t="s">
        <v>170</v>
      </c>
      <c r="H49" s="12" t="s">
        <v>170</v>
      </c>
      <c r="I49" s="12" t="s">
        <v>170</v>
      </c>
      <c r="J49" s="12"/>
      <c r="K49" s="12"/>
      <c r="L49" s="12"/>
      <c r="M49" s="13"/>
      <c r="N49" s="13"/>
      <c r="O49" s="14"/>
      <c r="P49" s="14"/>
      <c r="Q49" s="14"/>
      <c r="R49" s="14"/>
      <c r="S49" s="31"/>
      <c r="T49" s="31"/>
    </row>
    <row r="50" spans="1:20" s="15" customFormat="1" ht="15">
      <c r="A50" s="10"/>
      <c r="B50" s="11" t="s">
        <v>104</v>
      </c>
      <c r="C50" s="11" t="s">
        <v>105</v>
      </c>
      <c r="D50" s="12"/>
      <c r="E50" s="12"/>
      <c r="F50" s="12"/>
      <c r="G50" s="12"/>
      <c r="H50" s="12"/>
      <c r="I50" s="12"/>
      <c r="J50" s="12"/>
      <c r="K50" s="12"/>
      <c r="L50" s="12"/>
      <c r="M50" s="13"/>
      <c r="N50" s="13"/>
      <c r="O50" s="14"/>
      <c r="P50" s="14"/>
      <c r="Q50" s="14"/>
      <c r="R50" s="14"/>
      <c r="S50" s="31"/>
      <c r="T50" s="31"/>
    </row>
    <row r="51" spans="1:20" s="15" customFormat="1" ht="45">
      <c r="A51" s="10"/>
      <c r="B51" s="11" t="s">
        <v>106</v>
      </c>
      <c r="C51" s="11" t="s">
        <v>107</v>
      </c>
      <c r="D51" s="12"/>
      <c r="E51" s="12"/>
      <c r="F51" s="12"/>
      <c r="G51" s="12"/>
      <c r="H51" s="12"/>
      <c r="I51" s="12"/>
      <c r="J51" s="12"/>
      <c r="K51" s="12"/>
      <c r="L51" s="12"/>
      <c r="M51" s="13"/>
      <c r="N51" s="13"/>
      <c r="O51" s="14"/>
      <c r="P51" s="14"/>
      <c r="Q51" s="14"/>
      <c r="R51" s="14"/>
      <c r="S51" s="31"/>
      <c r="T51" s="31"/>
    </row>
    <row r="52" spans="1:20" s="15" customFormat="1" ht="15">
      <c r="A52" s="10"/>
      <c r="B52" s="11" t="s">
        <v>26</v>
      </c>
      <c r="C52" s="11" t="s">
        <v>108</v>
      </c>
      <c r="D52" s="12"/>
      <c r="E52" s="12"/>
      <c r="F52" s="12"/>
      <c r="G52" s="12"/>
      <c r="H52" s="12"/>
      <c r="I52" s="12"/>
      <c r="J52" s="12"/>
      <c r="K52" s="12"/>
      <c r="L52" s="12"/>
      <c r="M52" s="13"/>
      <c r="N52" s="13"/>
      <c r="O52" s="14"/>
      <c r="P52" s="14"/>
      <c r="Q52" s="14"/>
      <c r="R52" s="14"/>
      <c r="S52" s="31"/>
      <c r="T52" s="31"/>
    </row>
    <row r="53" spans="1:20" s="15" customFormat="1" ht="15">
      <c r="A53" s="10" t="s">
        <v>167</v>
      </c>
      <c r="B53" s="11" t="s">
        <v>27</v>
      </c>
      <c r="C53" s="11" t="s">
        <v>109</v>
      </c>
      <c r="D53" s="12"/>
      <c r="E53" s="12"/>
      <c r="F53" s="12"/>
      <c r="G53" s="12"/>
      <c r="H53" s="12"/>
      <c r="I53" s="12"/>
      <c r="J53" s="12"/>
      <c r="K53" s="12"/>
      <c r="L53" s="12"/>
      <c r="M53" s="13"/>
      <c r="N53" s="13"/>
      <c r="O53" s="14"/>
      <c r="P53" s="14"/>
      <c r="Q53" s="14"/>
      <c r="R53" s="14"/>
      <c r="S53" s="31"/>
      <c r="T53" s="31"/>
    </row>
    <row r="54" spans="1:20" s="15" customFormat="1" ht="30">
      <c r="A54" s="10"/>
      <c r="B54" s="11" t="s">
        <v>110</v>
      </c>
      <c r="C54" s="11" t="s">
        <v>111</v>
      </c>
      <c r="D54" s="12"/>
      <c r="E54" s="12"/>
      <c r="F54" s="12"/>
      <c r="G54" s="12"/>
      <c r="H54" s="12"/>
      <c r="I54" s="12"/>
      <c r="J54" s="12"/>
      <c r="K54" s="12"/>
      <c r="L54" s="12"/>
      <c r="M54" s="13"/>
      <c r="N54" s="13"/>
      <c r="O54" s="14"/>
      <c r="P54" s="14"/>
      <c r="Q54" s="14"/>
      <c r="R54" s="14"/>
      <c r="S54" s="31"/>
      <c r="T54" s="31"/>
    </row>
    <row r="55" spans="1:20" s="15" customFormat="1" ht="75">
      <c r="A55" s="10"/>
      <c r="B55" s="11" t="s">
        <v>131</v>
      </c>
      <c r="C55" s="11" t="s">
        <v>112</v>
      </c>
      <c r="D55" s="12" t="s">
        <v>170</v>
      </c>
      <c r="E55" s="12" t="s">
        <v>170</v>
      </c>
      <c r="F55" s="12" t="s">
        <v>170</v>
      </c>
      <c r="G55" s="12" t="s">
        <v>170</v>
      </c>
      <c r="H55" s="12" t="s">
        <v>170</v>
      </c>
      <c r="I55" s="12" t="s">
        <v>170</v>
      </c>
      <c r="J55" s="12"/>
      <c r="K55" s="12"/>
      <c r="L55" s="12"/>
      <c r="M55" s="13"/>
      <c r="N55" s="13"/>
      <c r="O55" s="14"/>
      <c r="P55" s="14"/>
      <c r="Q55" s="14"/>
      <c r="R55" s="14"/>
      <c r="S55" s="31"/>
      <c r="T55" s="31"/>
    </row>
    <row r="56" spans="1:20" s="15" customFormat="1" ht="105">
      <c r="A56" s="10"/>
      <c r="B56" s="11" t="s">
        <v>132</v>
      </c>
      <c r="C56" s="11" t="s">
        <v>113</v>
      </c>
      <c r="D56" s="12" t="s">
        <v>170</v>
      </c>
      <c r="E56" s="12" t="s">
        <v>170</v>
      </c>
      <c r="F56" s="12" t="s">
        <v>170</v>
      </c>
      <c r="G56" s="12" t="s">
        <v>170</v>
      </c>
      <c r="H56" s="12" t="s">
        <v>170</v>
      </c>
      <c r="I56" s="12" t="s">
        <v>170</v>
      </c>
      <c r="J56" s="12"/>
      <c r="K56" s="12"/>
      <c r="L56" s="12"/>
      <c r="M56" s="13"/>
      <c r="N56" s="13"/>
      <c r="O56" s="17">
        <f aca="true" t="shared" si="1" ref="O56:T56">O57</f>
        <v>207.3</v>
      </c>
      <c r="P56" s="17">
        <f t="shared" si="1"/>
        <v>207.3</v>
      </c>
      <c r="Q56" s="17">
        <f t="shared" si="1"/>
        <v>224.2</v>
      </c>
      <c r="R56" s="17">
        <f t="shared" si="1"/>
        <v>199</v>
      </c>
      <c r="S56" s="17">
        <f t="shared" si="1"/>
        <v>199</v>
      </c>
      <c r="T56" s="17">
        <f t="shared" si="1"/>
        <v>199</v>
      </c>
    </row>
    <row r="57" spans="1:20" s="15" customFormat="1" ht="30">
      <c r="A57" s="10"/>
      <c r="B57" s="11" t="s">
        <v>28</v>
      </c>
      <c r="C57" s="11" t="s">
        <v>114</v>
      </c>
      <c r="D57" s="12" t="s">
        <v>170</v>
      </c>
      <c r="E57" s="12" t="s">
        <v>170</v>
      </c>
      <c r="F57" s="12" t="s">
        <v>170</v>
      </c>
      <c r="G57" s="12" t="s">
        <v>170</v>
      </c>
      <c r="H57" s="12" t="s">
        <v>170</v>
      </c>
      <c r="I57" s="12" t="s">
        <v>170</v>
      </c>
      <c r="J57" s="12"/>
      <c r="K57" s="12"/>
      <c r="L57" s="12"/>
      <c r="M57" s="13"/>
      <c r="N57" s="13"/>
      <c r="O57" s="17">
        <f aca="true" t="shared" si="2" ref="O57:T57">O58+O59</f>
        <v>207.3</v>
      </c>
      <c r="P57" s="17">
        <f t="shared" si="2"/>
        <v>207.3</v>
      </c>
      <c r="Q57" s="17">
        <f t="shared" si="2"/>
        <v>224.2</v>
      </c>
      <c r="R57" s="17">
        <f t="shared" si="2"/>
        <v>199</v>
      </c>
      <c r="S57" s="17">
        <f t="shared" si="2"/>
        <v>199</v>
      </c>
      <c r="T57" s="17">
        <f t="shared" si="2"/>
        <v>199</v>
      </c>
    </row>
    <row r="58" spans="1:20" s="15" customFormat="1" ht="183" customHeight="1">
      <c r="A58" s="10" t="s">
        <v>168</v>
      </c>
      <c r="B58" s="11" t="s">
        <v>29</v>
      </c>
      <c r="C58" s="11" t="s">
        <v>115</v>
      </c>
      <c r="D58" s="18" t="s">
        <v>190</v>
      </c>
      <c r="E58" s="18">
        <v>19</v>
      </c>
      <c r="F58" s="18"/>
      <c r="G58" s="19" t="s">
        <v>206</v>
      </c>
      <c r="H58" s="18"/>
      <c r="I58" s="18"/>
      <c r="J58" s="18" t="s">
        <v>212</v>
      </c>
      <c r="K58" s="18"/>
      <c r="L58" s="18"/>
      <c r="M58" s="13" t="s">
        <v>182</v>
      </c>
      <c r="N58" s="13" t="s">
        <v>176</v>
      </c>
      <c r="O58" s="14">
        <v>206.3</v>
      </c>
      <c r="P58" s="14">
        <v>206.3</v>
      </c>
      <c r="Q58" s="14">
        <v>223.2</v>
      </c>
      <c r="R58" s="14">
        <v>198</v>
      </c>
      <c r="S58" s="14">
        <v>198</v>
      </c>
      <c r="T58" s="14">
        <v>198</v>
      </c>
    </row>
    <row r="59" spans="1:20" s="15" customFormat="1" ht="99" customHeight="1">
      <c r="A59" s="10" t="s">
        <v>169</v>
      </c>
      <c r="B59" s="11" t="s">
        <v>30</v>
      </c>
      <c r="C59" s="11" t="s">
        <v>116</v>
      </c>
      <c r="D59" s="18" t="s">
        <v>190</v>
      </c>
      <c r="E59" s="18">
        <v>19</v>
      </c>
      <c r="F59" s="18"/>
      <c r="G59" s="18"/>
      <c r="H59" s="18"/>
      <c r="I59" s="18"/>
      <c r="J59" s="18" t="s">
        <v>230</v>
      </c>
      <c r="K59" s="18"/>
      <c r="L59" s="18"/>
      <c r="M59" s="13" t="s">
        <v>173</v>
      </c>
      <c r="N59" s="13" t="s">
        <v>175</v>
      </c>
      <c r="O59" s="14">
        <v>1</v>
      </c>
      <c r="P59" s="14">
        <v>1</v>
      </c>
      <c r="Q59" s="14">
        <v>1</v>
      </c>
      <c r="R59" s="14">
        <v>1</v>
      </c>
      <c r="S59" s="14">
        <v>1</v>
      </c>
      <c r="T59" s="14">
        <v>1</v>
      </c>
    </row>
    <row r="60" spans="1:20" s="15" customFormat="1" ht="75">
      <c r="A60" s="10"/>
      <c r="B60" s="11" t="s">
        <v>133</v>
      </c>
      <c r="C60" s="11" t="s">
        <v>117</v>
      </c>
      <c r="D60" s="12" t="s">
        <v>170</v>
      </c>
      <c r="E60" s="12" t="s">
        <v>170</v>
      </c>
      <c r="F60" s="12" t="s">
        <v>170</v>
      </c>
      <c r="G60" s="12" t="s">
        <v>170</v>
      </c>
      <c r="H60" s="12" t="s">
        <v>170</v>
      </c>
      <c r="I60" s="12" t="s">
        <v>170</v>
      </c>
      <c r="J60" s="12"/>
      <c r="K60" s="12"/>
      <c r="L60" s="12"/>
      <c r="M60" s="13"/>
      <c r="N60" s="13"/>
      <c r="O60" s="17"/>
      <c r="P60" s="17"/>
      <c r="Q60" s="17"/>
      <c r="R60" s="17"/>
      <c r="S60" s="31"/>
      <c r="T60" s="31"/>
    </row>
    <row r="61" spans="1:20" s="15" customFormat="1" ht="15">
      <c r="A61" s="10"/>
      <c r="B61" s="11" t="s">
        <v>31</v>
      </c>
      <c r="C61" s="11" t="s">
        <v>118</v>
      </c>
      <c r="D61" s="12"/>
      <c r="E61" s="12"/>
      <c r="F61" s="12"/>
      <c r="G61" s="12"/>
      <c r="H61" s="12"/>
      <c r="I61" s="12"/>
      <c r="J61" s="12"/>
      <c r="K61" s="12"/>
      <c r="L61" s="12"/>
      <c r="M61" s="13"/>
      <c r="N61" s="13"/>
      <c r="O61" s="14"/>
      <c r="P61" s="14"/>
      <c r="Q61" s="14"/>
      <c r="R61" s="14"/>
      <c r="S61" s="31"/>
      <c r="T61" s="31"/>
    </row>
    <row r="62" spans="1:20" s="15" customFormat="1" ht="15">
      <c r="A62" s="10" t="s">
        <v>161</v>
      </c>
      <c r="B62" s="11" t="s">
        <v>32</v>
      </c>
      <c r="C62" s="11" t="s">
        <v>119</v>
      </c>
      <c r="D62" s="12"/>
      <c r="E62" s="12"/>
      <c r="F62" s="12"/>
      <c r="G62" s="12"/>
      <c r="H62" s="12"/>
      <c r="I62" s="12"/>
      <c r="J62" s="12"/>
      <c r="K62" s="12"/>
      <c r="L62" s="12"/>
      <c r="M62" s="13"/>
      <c r="N62" s="13"/>
      <c r="O62" s="14"/>
      <c r="P62" s="14"/>
      <c r="Q62" s="14"/>
      <c r="R62" s="14"/>
      <c r="S62" s="31"/>
      <c r="T62" s="31"/>
    </row>
    <row r="63" spans="1:20" s="15" customFormat="1" ht="30">
      <c r="A63" s="10"/>
      <c r="B63" s="11" t="s">
        <v>120</v>
      </c>
      <c r="C63" s="11" t="s">
        <v>121</v>
      </c>
      <c r="D63" s="18"/>
      <c r="E63" s="18"/>
      <c r="F63" s="18"/>
      <c r="G63" s="18"/>
      <c r="H63" s="18"/>
      <c r="I63" s="18"/>
      <c r="J63" s="18"/>
      <c r="K63" s="18"/>
      <c r="L63" s="18"/>
      <c r="M63" s="13"/>
      <c r="N63" s="13"/>
      <c r="O63" s="14"/>
      <c r="P63" s="14"/>
      <c r="Q63" s="14"/>
      <c r="R63" s="14"/>
      <c r="S63" s="31"/>
      <c r="T63" s="31"/>
    </row>
    <row r="64" spans="1:20" s="15" customFormat="1" ht="36.75" customHeight="1">
      <c r="A64" s="10"/>
      <c r="B64" s="11" t="s">
        <v>33</v>
      </c>
      <c r="C64" s="11" t="s">
        <v>122</v>
      </c>
      <c r="D64" s="12" t="s">
        <v>170</v>
      </c>
      <c r="E64" s="12" t="s">
        <v>170</v>
      </c>
      <c r="F64" s="12" t="s">
        <v>170</v>
      </c>
      <c r="G64" s="12" t="s">
        <v>170</v>
      </c>
      <c r="H64" s="12" t="s">
        <v>170</v>
      </c>
      <c r="I64" s="12" t="s">
        <v>170</v>
      </c>
      <c r="J64" s="12"/>
      <c r="K64" s="12"/>
      <c r="L64" s="12"/>
      <c r="M64" s="13"/>
      <c r="N64" s="13"/>
      <c r="O64" s="17">
        <f aca="true" t="shared" si="3" ref="O64:T64">O65</f>
        <v>899.6</v>
      </c>
      <c r="P64" s="17">
        <f t="shared" si="3"/>
        <v>899.6</v>
      </c>
      <c r="Q64" s="17">
        <f t="shared" si="3"/>
        <v>1022.8999999999999</v>
      </c>
      <c r="R64" s="17">
        <f t="shared" si="3"/>
        <v>1022.8999999999999</v>
      </c>
      <c r="S64" s="17">
        <f t="shared" si="3"/>
        <v>1022.8999999999999</v>
      </c>
      <c r="T64" s="17">
        <f t="shared" si="3"/>
        <v>1022.8999999999999</v>
      </c>
    </row>
    <row r="65" spans="1:20" s="15" customFormat="1" ht="75">
      <c r="A65" s="10"/>
      <c r="B65" s="11" t="s">
        <v>123</v>
      </c>
      <c r="C65" s="11" t="s">
        <v>124</v>
      </c>
      <c r="D65" s="12" t="s">
        <v>170</v>
      </c>
      <c r="E65" s="12" t="s">
        <v>170</v>
      </c>
      <c r="F65" s="12" t="s">
        <v>170</v>
      </c>
      <c r="G65" s="12" t="s">
        <v>170</v>
      </c>
      <c r="H65" s="12" t="s">
        <v>170</v>
      </c>
      <c r="I65" s="12" t="s">
        <v>170</v>
      </c>
      <c r="J65" s="12"/>
      <c r="K65" s="12"/>
      <c r="L65" s="12"/>
      <c r="M65" s="16"/>
      <c r="N65" s="16"/>
      <c r="O65" s="17">
        <f aca="true" t="shared" si="4" ref="O65:T65">O68+O69+O71+O70+O67</f>
        <v>899.6</v>
      </c>
      <c r="P65" s="17">
        <f t="shared" si="4"/>
        <v>899.6</v>
      </c>
      <c r="Q65" s="17">
        <f t="shared" si="4"/>
        <v>1022.8999999999999</v>
      </c>
      <c r="R65" s="17">
        <f t="shared" si="4"/>
        <v>1022.8999999999999</v>
      </c>
      <c r="S65" s="17">
        <f t="shared" si="4"/>
        <v>1022.8999999999999</v>
      </c>
      <c r="T65" s="17">
        <f t="shared" si="4"/>
        <v>1022.8999999999999</v>
      </c>
    </row>
    <row r="66" spans="1:20" s="15" customFormat="1" ht="15">
      <c r="A66" s="10"/>
      <c r="B66" s="11" t="s">
        <v>134</v>
      </c>
      <c r="C66" s="11"/>
      <c r="D66" s="18"/>
      <c r="E66" s="18"/>
      <c r="F66" s="18"/>
      <c r="G66" s="18"/>
      <c r="H66" s="18"/>
      <c r="I66" s="18"/>
      <c r="J66" s="18"/>
      <c r="K66" s="18"/>
      <c r="L66" s="18"/>
      <c r="M66" s="13"/>
      <c r="N66" s="13"/>
      <c r="O66" s="14"/>
      <c r="P66" s="14"/>
      <c r="Q66" s="14"/>
      <c r="R66" s="14"/>
      <c r="S66" s="31"/>
      <c r="T66" s="31"/>
    </row>
    <row r="67" spans="1:21" s="15" customFormat="1" ht="92.25" customHeight="1">
      <c r="A67" s="10" t="s">
        <v>161</v>
      </c>
      <c r="B67" s="11" t="s">
        <v>18</v>
      </c>
      <c r="C67" s="11">
        <v>5802</v>
      </c>
      <c r="D67" s="18" t="s">
        <v>190</v>
      </c>
      <c r="E67" s="18"/>
      <c r="F67" s="18"/>
      <c r="G67" s="18"/>
      <c r="H67" s="18"/>
      <c r="I67" s="18"/>
      <c r="J67" s="18" t="s">
        <v>220</v>
      </c>
      <c r="K67" s="18"/>
      <c r="L67" s="18"/>
      <c r="M67" s="13" t="s">
        <v>177</v>
      </c>
      <c r="N67" s="13" t="s">
        <v>173</v>
      </c>
      <c r="O67" s="14">
        <v>106.4</v>
      </c>
      <c r="P67" s="14">
        <v>106.4</v>
      </c>
      <c r="Q67" s="14">
        <v>106.4</v>
      </c>
      <c r="R67" s="14">
        <v>106.4</v>
      </c>
      <c r="S67" s="14">
        <v>106.4</v>
      </c>
      <c r="T67" s="14">
        <v>106.4</v>
      </c>
      <c r="U67" s="14"/>
    </row>
    <row r="68" spans="1:20" s="15" customFormat="1" ht="87" customHeight="1">
      <c r="A68" s="10" t="s">
        <v>136</v>
      </c>
      <c r="B68" s="11" t="s">
        <v>37</v>
      </c>
      <c r="C68" s="11" t="s">
        <v>135</v>
      </c>
      <c r="D68" s="18" t="s">
        <v>190</v>
      </c>
      <c r="E68" s="18">
        <v>14</v>
      </c>
      <c r="F68" s="18"/>
      <c r="G68" s="18"/>
      <c r="H68" s="18"/>
      <c r="I68" s="18"/>
      <c r="J68" s="18" t="s">
        <v>220</v>
      </c>
      <c r="K68" s="18"/>
      <c r="L68" s="18"/>
      <c r="M68" s="13" t="s">
        <v>173</v>
      </c>
      <c r="N68" s="13" t="s">
        <v>174</v>
      </c>
      <c r="O68" s="14">
        <v>71.4</v>
      </c>
      <c r="P68" s="14">
        <v>71.4</v>
      </c>
      <c r="Q68" s="14">
        <v>68.5</v>
      </c>
      <c r="R68" s="14">
        <v>68.5</v>
      </c>
      <c r="S68" s="14">
        <v>68.5</v>
      </c>
      <c r="T68" s="14">
        <v>68.5</v>
      </c>
    </row>
    <row r="69" spans="1:20" s="15" customFormat="1" ht="92.25" customHeight="1">
      <c r="A69" s="10" t="s">
        <v>137</v>
      </c>
      <c r="B69" s="11" t="s">
        <v>38</v>
      </c>
      <c r="C69" s="11">
        <v>5841</v>
      </c>
      <c r="D69" s="18" t="s">
        <v>190</v>
      </c>
      <c r="E69" s="18">
        <v>14</v>
      </c>
      <c r="F69" s="18"/>
      <c r="G69" s="18"/>
      <c r="H69" s="18"/>
      <c r="I69" s="18"/>
      <c r="J69" s="18" t="s">
        <v>213</v>
      </c>
      <c r="K69" s="18"/>
      <c r="L69" s="18"/>
      <c r="M69" s="13" t="s">
        <v>173</v>
      </c>
      <c r="N69" s="13" t="s">
        <v>175</v>
      </c>
      <c r="O69" s="14">
        <v>439.2</v>
      </c>
      <c r="P69" s="14">
        <v>439.2</v>
      </c>
      <c r="Q69" s="14">
        <v>525.3</v>
      </c>
      <c r="R69" s="14">
        <v>525.3</v>
      </c>
      <c r="S69" s="14">
        <v>525.3</v>
      </c>
      <c r="T69" s="14">
        <v>525.3</v>
      </c>
    </row>
    <row r="70" spans="1:20" s="15" customFormat="1" ht="99.75" customHeight="1">
      <c r="A70" s="10" t="s">
        <v>162</v>
      </c>
      <c r="B70" s="11" t="s">
        <v>128</v>
      </c>
      <c r="C70" s="11">
        <v>5811</v>
      </c>
      <c r="D70" s="18" t="s">
        <v>190</v>
      </c>
      <c r="E70" s="18">
        <v>12.14</v>
      </c>
      <c r="F70" s="18"/>
      <c r="G70" s="18"/>
      <c r="H70" s="18"/>
      <c r="I70" s="18"/>
      <c r="J70" s="18" t="s">
        <v>220</v>
      </c>
      <c r="K70" s="18"/>
      <c r="L70" s="18"/>
      <c r="M70" s="13" t="s">
        <v>173</v>
      </c>
      <c r="N70" s="13" t="s">
        <v>183</v>
      </c>
      <c r="O70" s="14">
        <v>0.8</v>
      </c>
      <c r="P70" s="14">
        <v>0.8</v>
      </c>
      <c r="Q70" s="14">
        <v>0.9</v>
      </c>
      <c r="R70" s="14">
        <v>0.9</v>
      </c>
      <c r="S70" s="14">
        <v>0.9</v>
      </c>
      <c r="T70" s="14">
        <v>0.9</v>
      </c>
    </row>
    <row r="71" spans="1:20" s="15" customFormat="1" ht="92.25" customHeight="1">
      <c r="A71" s="10" t="s">
        <v>155</v>
      </c>
      <c r="B71" s="11" t="s">
        <v>15</v>
      </c>
      <c r="C71" s="11">
        <v>5828</v>
      </c>
      <c r="D71" s="18" t="s">
        <v>190</v>
      </c>
      <c r="E71" s="18">
        <v>22.14</v>
      </c>
      <c r="F71" s="18"/>
      <c r="G71" s="18"/>
      <c r="H71" s="18"/>
      <c r="I71" s="18"/>
      <c r="J71" s="18" t="s">
        <v>220</v>
      </c>
      <c r="K71" s="18"/>
      <c r="L71" s="18"/>
      <c r="M71" s="13" t="s">
        <v>180</v>
      </c>
      <c r="N71" s="13" t="s">
        <v>182</v>
      </c>
      <c r="O71" s="14">
        <v>281.8</v>
      </c>
      <c r="P71" s="14">
        <v>281.8</v>
      </c>
      <c r="Q71" s="14">
        <v>321.8</v>
      </c>
      <c r="R71" s="14">
        <v>321.8</v>
      </c>
      <c r="S71" s="14">
        <v>321.8</v>
      </c>
      <c r="T71" s="14">
        <v>321.8</v>
      </c>
    </row>
    <row r="72" spans="2:20" ht="51.75" customHeight="1">
      <c r="B72" s="5" t="s">
        <v>125</v>
      </c>
      <c r="C72" s="11" t="s">
        <v>126</v>
      </c>
      <c r="D72" s="8" t="s">
        <v>170</v>
      </c>
      <c r="E72" s="8" t="s">
        <v>170</v>
      </c>
      <c r="F72" s="8" t="s">
        <v>170</v>
      </c>
      <c r="G72" s="8" t="s">
        <v>170</v>
      </c>
      <c r="H72" s="8" t="s">
        <v>170</v>
      </c>
      <c r="I72" s="8" t="s">
        <v>170</v>
      </c>
      <c r="J72" s="8"/>
      <c r="K72" s="8"/>
      <c r="L72" s="8"/>
      <c r="M72" s="9"/>
      <c r="N72" s="9"/>
      <c r="O72" s="14"/>
      <c r="P72" s="14"/>
      <c r="Q72" s="14"/>
      <c r="R72" s="14"/>
      <c r="S72" s="31"/>
      <c r="T72" s="31"/>
    </row>
    <row r="73" spans="2:20" ht="15">
      <c r="B73" s="5" t="s">
        <v>171</v>
      </c>
      <c r="C73" s="6" t="s">
        <v>127</v>
      </c>
      <c r="D73" s="8" t="s">
        <v>170</v>
      </c>
      <c r="E73" s="8" t="s">
        <v>170</v>
      </c>
      <c r="F73" s="8" t="s">
        <v>170</v>
      </c>
      <c r="G73" s="8" t="s">
        <v>170</v>
      </c>
      <c r="H73" s="8" t="s">
        <v>170</v>
      </c>
      <c r="I73" s="8" t="s">
        <v>170</v>
      </c>
      <c r="J73" s="8"/>
      <c r="K73" s="8"/>
      <c r="L73" s="8"/>
      <c r="M73" s="9"/>
      <c r="N73" s="9"/>
      <c r="O73" s="17">
        <f aca="true" t="shared" si="5" ref="O73:T73">O9</f>
        <v>61855.00000000001</v>
      </c>
      <c r="P73" s="17">
        <f t="shared" si="5"/>
        <v>56865.399999999994</v>
      </c>
      <c r="Q73" s="17">
        <f t="shared" si="5"/>
        <v>38790.5</v>
      </c>
      <c r="R73" s="17">
        <f t="shared" si="5"/>
        <v>28499.4</v>
      </c>
      <c r="S73" s="17">
        <f t="shared" si="5"/>
        <v>28629.200000000004</v>
      </c>
      <c r="T73" s="17">
        <f t="shared" si="5"/>
        <v>28629.200000000004</v>
      </c>
    </row>
    <row r="76" spans="2:18" ht="12.75">
      <c r="B76" s="47" t="s">
        <v>208</v>
      </c>
      <c r="C76" s="47"/>
      <c r="D76" s="47"/>
      <c r="E76" s="47"/>
      <c r="F76" s="47"/>
      <c r="G76" s="47"/>
      <c r="H76" s="47"/>
      <c r="I76" s="47"/>
      <c r="J76" s="47"/>
      <c r="K76" s="47"/>
      <c r="L76" s="47"/>
      <c r="M76" s="47"/>
      <c r="N76" s="47"/>
      <c r="O76" s="47"/>
      <c r="P76" s="47"/>
      <c r="Q76" s="47"/>
      <c r="R76" s="47"/>
    </row>
    <row r="78" spans="1:14" ht="12.75">
      <c r="A78"/>
      <c r="I78" s="15"/>
      <c r="J78" s="15"/>
      <c r="K78" s="15"/>
      <c r="L78" s="15"/>
      <c r="N78" s="15"/>
    </row>
    <row r="79" spans="2:18" ht="12.75">
      <c r="B79" s="47" t="s">
        <v>209</v>
      </c>
      <c r="C79" s="47"/>
      <c r="D79" s="47"/>
      <c r="E79" s="47"/>
      <c r="F79" s="47"/>
      <c r="G79" s="47"/>
      <c r="H79" s="47"/>
      <c r="I79" s="47"/>
      <c r="J79" s="47"/>
      <c r="K79" s="47"/>
      <c r="L79" s="47"/>
      <c r="M79" s="47"/>
      <c r="N79" s="47"/>
      <c r="O79" s="47"/>
      <c r="P79" s="47"/>
      <c r="Q79" s="47"/>
      <c r="R79" s="47"/>
    </row>
  </sheetData>
  <sheetProtection/>
  <mergeCells count="14">
    <mergeCell ref="B76:R76"/>
    <mergeCell ref="B79:R79"/>
    <mergeCell ref="D6:F6"/>
    <mergeCell ref="G6:I6"/>
    <mergeCell ref="O6:P6"/>
    <mergeCell ref="O5:T5"/>
    <mergeCell ref="S6:T6"/>
    <mergeCell ref="B1:R2"/>
    <mergeCell ref="M5:N6"/>
    <mergeCell ref="R6:R7"/>
    <mergeCell ref="J6:L6"/>
    <mergeCell ref="D5:L5"/>
    <mergeCell ref="B5:B7"/>
    <mergeCell ref="C5:C7"/>
  </mergeCells>
  <printOptions/>
  <pageMargins left="0.32" right="0.15748031496062992" top="0.3" bottom="0.29" header="0.29" footer="0.19"/>
  <pageSetup fitToHeight="10" horizontalDpi="600" verticalDpi="600" orientation="landscape" paperSize="9" scale="44"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KOMFIN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OEM_user</dc:creator>
  <cp:keywords/>
  <dc:description/>
  <cp:lastModifiedBy>1User</cp:lastModifiedBy>
  <cp:lastPrinted>2016-06-15T14:11:42Z</cp:lastPrinted>
  <dcterms:created xsi:type="dcterms:W3CDTF">2016-01-20T08:22:59Z</dcterms:created>
  <dcterms:modified xsi:type="dcterms:W3CDTF">2016-08-10T13:02:35Z</dcterms:modified>
  <cp:category/>
  <cp:version/>
  <cp:contentType/>
  <cp:contentStatus/>
</cp:coreProperties>
</file>